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PLANEACION4\Documents\PRESIDENCIA\2026\POA\1er Trim\Enviado\Publicados\"/>
    </mc:Choice>
  </mc:AlternateContent>
  <xr:revisionPtr revIDLastSave="0" documentId="13_ncr:1_{A49D03EF-6146-4478-AA72-4B5E384274A5}" xr6:coauthVersionLast="47" xr6:coauthVersionMax="47" xr10:uidLastSave="{00000000-0000-0000-0000-000000000000}"/>
  <bookViews>
    <workbookView xWindow="-120" yWindow="-120" windowWidth="19440" windowHeight="10320" tabRatio="584" xr2:uid="{00000000-000D-0000-FFFF-FFFF00000000}"/>
  </bookViews>
  <sheets>
    <sheet name="FORMATO POA 2026" sheetId="3" r:id="rId1"/>
    <sheet name="INSTRUCTIVO" sheetId="4" r:id="rId2"/>
  </sheets>
  <externalReferences>
    <externalReference r:id="rId3"/>
  </externalReferences>
  <definedNames>
    <definedName name="_xlnm.Print_Area" localSheetId="0">'FORMATO POA 2026'!$A$1:$AB$51</definedName>
    <definedName name="_xlnm.Print_Titles" localSheetId="0">'FORMATO POA 2026'!$8:$10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254rGvoOUyLmpCJ/qqgKZGrg74VYGkLzVDwOBcWwd74="/>
    </ext>
  </extLst>
</workbook>
</file>

<file path=xl/calcChain.xml><?xml version="1.0" encoding="utf-8"?>
<calcChain xmlns="http://schemas.openxmlformats.org/spreadsheetml/2006/main">
  <c r="AC43" i="3" l="1"/>
  <c r="Y42" i="3"/>
  <c r="Y41" i="3"/>
  <c r="Y40" i="3"/>
  <c r="AB39" i="3"/>
  <c r="Y39" i="3"/>
  <c r="X39" i="3"/>
  <c r="Y38" i="3"/>
  <c r="Y37" i="3"/>
  <c r="Y36" i="3"/>
  <c r="Y35" i="3"/>
  <c r="Y34" i="3"/>
  <c r="Y33" i="3"/>
  <c r="Y32" i="3"/>
  <c r="Y31" i="3"/>
  <c r="Y30" i="3"/>
  <c r="AB28" i="3"/>
  <c r="Y28" i="3"/>
  <c r="Y27" i="3"/>
  <c r="Y26" i="3"/>
  <c r="Y25" i="3"/>
  <c r="Y24" i="3"/>
  <c r="X24" i="3"/>
  <c r="Y23" i="3"/>
  <c r="Y22" i="3"/>
  <c r="Y21" i="3"/>
  <c r="Y20" i="3"/>
  <c r="AB19" i="3"/>
  <c r="Y19" i="3"/>
  <c r="Y18" i="3"/>
  <c r="Y17" i="3"/>
  <c r="Y16" i="3"/>
  <c r="Y14" i="3"/>
  <c r="Y13" i="3"/>
  <c r="Y12" i="3"/>
  <c r="P31" i="3"/>
  <c r="AB31" i="3" s="1"/>
  <c r="P32" i="3"/>
  <c r="AB32" i="3" s="1"/>
  <c r="V31" i="3"/>
  <c r="V32" i="3"/>
  <c r="V33" i="3"/>
  <c r="V34" i="3"/>
  <c r="V35" i="3"/>
  <c r="V36" i="3"/>
  <c r="V37" i="3"/>
  <c r="V38" i="3"/>
  <c r="V39" i="3"/>
  <c r="V40" i="3"/>
  <c r="V41" i="3"/>
  <c r="V42" i="3"/>
  <c r="T31" i="3"/>
  <c r="T32" i="3"/>
  <c r="T33" i="3"/>
  <c r="T34" i="3"/>
  <c r="AB34" i="3" s="1"/>
  <c r="T35" i="3"/>
  <c r="T36" i="3"/>
  <c r="T37" i="3"/>
  <c r="T38" i="3"/>
  <c r="T39" i="3"/>
  <c r="T40" i="3"/>
  <c r="T41" i="3"/>
  <c r="AB41" i="3" s="1"/>
  <c r="T42" i="3"/>
  <c r="R31" i="3"/>
  <c r="R32" i="3"/>
  <c r="R33" i="3"/>
  <c r="R34" i="3"/>
  <c r="R35" i="3"/>
  <c r="R36" i="3"/>
  <c r="R37" i="3"/>
  <c r="X37" i="3" s="1"/>
  <c r="R38" i="3"/>
  <c r="R39" i="3"/>
  <c r="R40" i="3"/>
  <c r="R41" i="3"/>
  <c r="R42" i="3"/>
  <c r="P33" i="3"/>
  <c r="AB33" i="3" s="1"/>
  <c r="P34" i="3"/>
  <c r="X34" i="3" s="1"/>
  <c r="P35" i="3"/>
  <c r="AB35" i="3" s="1"/>
  <c r="P36" i="3"/>
  <c r="X36" i="3" s="1"/>
  <c r="Z36" i="3" s="1"/>
  <c r="P37" i="3"/>
  <c r="AB37" i="3" s="1"/>
  <c r="P38" i="3"/>
  <c r="AB38" i="3" s="1"/>
  <c r="P39" i="3"/>
  <c r="P40" i="3"/>
  <c r="AB40" i="3" s="1"/>
  <c r="P41" i="3"/>
  <c r="X41" i="3" s="1"/>
  <c r="P42" i="3"/>
  <c r="AB42" i="3" s="1"/>
  <c r="V17" i="3"/>
  <c r="V18" i="3"/>
  <c r="V19" i="3"/>
  <c r="V20" i="3"/>
  <c r="V21" i="3"/>
  <c r="V22" i="3"/>
  <c r="V23" i="3"/>
  <c r="V24" i="3"/>
  <c r="V25" i="3"/>
  <c r="V26" i="3"/>
  <c r="V27" i="3"/>
  <c r="V28" i="3"/>
  <c r="T17" i="3"/>
  <c r="T18" i="3"/>
  <c r="T19" i="3"/>
  <c r="T20" i="3"/>
  <c r="T21" i="3"/>
  <c r="T22" i="3"/>
  <c r="T23" i="3"/>
  <c r="T24" i="3"/>
  <c r="T25" i="3"/>
  <c r="T26" i="3"/>
  <c r="T27" i="3"/>
  <c r="T28" i="3"/>
  <c r="R17" i="3"/>
  <c r="X17" i="3" s="1"/>
  <c r="R18" i="3"/>
  <c r="R19" i="3"/>
  <c r="R20" i="3"/>
  <c r="R21" i="3"/>
  <c r="R22" i="3"/>
  <c r="R23" i="3"/>
  <c r="R24" i="3"/>
  <c r="AB24" i="3" s="1"/>
  <c r="R25" i="3"/>
  <c r="R26" i="3"/>
  <c r="X26" i="3" s="1"/>
  <c r="R27" i="3"/>
  <c r="R28" i="3"/>
  <c r="P17" i="3"/>
  <c r="AB17" i="3" s="1"/>
  <c r="P18" i="3"/>
  <c r="AB18" i="3" s="1"/>
  <c r="P19" i="3"/>
  <c r="X19" i="3" s="1"/>
  <c r="P20" i="3"/>
  <c r="AB20" i="3" s="1"/>
  <c r="P21" i="3"/>
  <c r="AB21" i="3" s="1"/>
  <c r="P22" i="3"/>
  <c r="AB22" i="3" s="1"/>
  <c r="P23" i="3"/>
  <c r="AB23" i="3" s="1"/>
  <c r="P24" i="3"/>
  <c r="P25" i="3"/>
  <c r="AB25" i="3" s="1"/>
  <c r="P26" i="3"/>
  <c r="P27" i="3"/>
  <c r="AB27" i="3" s="1"/>
  <c r="P28" i="3"/>
  <c r="X28" i="3" s="1"/>
  <c r="I16" i="3"/>
  <c r="R16" i="3" s="1"/>
  <c r="J16" i="3"/>
  <c r="K16" i="3"/>
  <c r="L16" i="3"/>
  <c r="O16" i="3"/>
  <c r="AA28" i="3" l="1"/>
  <c r="Z41" i="3"/>
  <c r="AA41" i="3"/>
  <c r="Z21" i="3"/>
  <c r="X32" i="3"/>
  <c r="Z32" i="3" s="1"/>
  <c r="AB36" i="3"/>
  <c r="AA39" i="3"/>
  <c r="Z17" i="3"/>
  <c r="X20" i="3"/>
  <c r="AA20" i="3" s="1"/>
  <c r="X22" i="3"/>
  <c r="AA22" i="3" s="1"/>
  <c r="AB26" i="3"/>
  <c r="X35" i="3"/>
  <c r="Z35" i="3" s="1"/>
  <c r="X25" i="3"/>
  <c r="AA25" i="3" s="1"/>
  <c r="X27" i="3"/>
  <c r="Z27" i="3" s="1"/>
  <c r="Z37" i="3"/>
  <c r="X40" i="3"/>
  <c r="X42" i="3"/>
  <c r="X18" i="3"/>
  <c r="X33" i="3"/>
  <c r="AA33" i="3" s="1"/>
  <c r="Z40" i="3"/>
  <c r="AA42" i="3"/>
  <c r="Z18" i="3"/>
  <c r="X21" i="3"/>
  <c r="AA21" i="3" s="1"/>
  <c r="X23" i="3"/>
  <c r="X38" i="3"/>
  <c r="Z38" i="3" s="1"/>
  <c r="AA23" i="3"/>
  <c r="X31" i="3"/>
  <c r="AA31" i="3" s="1"/>
  <c r="AA38" i="3"/>
  <c r="Z28" i="3"/>
  <c r="Y43" i="3"/>
  <c r="AA19" i="3"/>
  <c r="AA34" i="3"/>
  <c r="AA36" i="3"/>
  <c r="AA24" i="3"/>
  <c r="AA26" i="3"/>
  <c r="AA37" i="3"/>
  <c r="Z42" i="3"/>
  <c r="AA40" i="3"/>
  <c r="Z39" i="3"/>
  <c r="Z34" i="3"/>
  <c r="Z31" i="3"/>
  <c r="Z33" i="3"/>
  <c r="Z24" i="3"/>
  <c r="Z26" i="3"/>
  <c r="Z23" i="3"/>
  <c r="AA18" i="3"/>
  <c r="AA17" i="3"/>
  <c r="Z22" i="3"/>
  <c r="Z19" i="3"/>
  <c r="Z20" i="3"/>
  <c r="AA32" i="3" l="1"/>
  <c r="AA27" i="3"/>
  <c r="AA35" i="3"/>
  <c r="Z25" i="3"/>
  <c r="V30" i="3"/>
  <c r="T30" i="3"/>
  <c r="R30" i="3"/>
  <c r="P30" i="3"/>
  <c r="AB30" i="3" l="1"/>
  <c r="X30" i="3"/>
  <c r="U43" i="3"/>
  <c r="W43" i="3"/>
  <c r="D43" i="3"/>
  <c r="Q43" i="3"/>
  <c r="P13" i="3"/>
  <c r="P14" i="3"/>
  <c r="P12" i="3"/>
  <c r="S43" i="3"/>
  <c r="E43" i="3"/>
  <c r="F43" i="3"/>
  <c r="G43" i="3"/>
  <c r="H43" i="3"/>
  <c r="I43" i="3"/>
  <c r="J43" i="3"/>
  <c r="K43" i="3"/>
  <c r="L43" i="3"/>
  <c r="M43" i="3"/>
  <c r="N43" i="3"/>
  <c r="O43" i="3"/>
  <c r="V16" i="3"/>
  <c r="T16" i="3"/>
  <c r="P16" i="3"/>
  <c r="V14" i="3"/>
  <c r="T14" i="3"/>
  <c r="R14" i="3"/>
  <c r="V13" i="3"/>
  <c r="T13" i="3"/>
  <c r="R13" i="3"/>
  <c r="V12" i="3"/>
  <c r="T12" i="3"/>
  <c r="R12" i="3"/>
  <c r="AB16" i="3" l="1"/>
  <c r="X16" i="3"/>
  <c r="AB13" i="3"/>
  <c r="X13" i="3"/>
  <c r="AA30" i="3"/>
  <c r="Z30" i="3"/>
  <c r="AB14" i="3"/>
  <c r="X14" i="3"/>
  <c r="AB12" i="3"/>
  <c r="AB43" i="3" s="1"/>
  <c r="X12" i="3"/>
  <c r="V43" i="3"/>
  <c r="P43" i="3"/>
  <c r="R43" i="3"/>
  <c r="T43" i="3"/>
  <c r="AA14" i="3" l="1"/>
  <c r="Z14" i="3"/>
  <c r="AA13" i="3"/>
  <c r="Z13" i="3"/>
  <c r="X43" i="3"/>
  <c r="AA12" i="3"/>
  <c r="Z12" i="3"/>
  <c r="Z16" i="3"/>
  <c r="AA16" i="3"/>
  <c r="Z43" i="3" l="1"/>
  <c r="AA4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X8" authorId="0" shapeId="0" xr:uid="{6BCEFB49-AF0A-4B0D-BD57-C9D6513ECE4E}">
      <text>
        <r>
          <rPr>
            <sz val="11"/>
            <color theme="1"/>
            <rFont val="Calibri"/>
            <family val="2"/>
            <scheme val="minor"/>
          </rPr>
          <t>Estas celdas se llena de manera automática, NO EDITAR</t>
        </r>
      </text>
    </comment>
    <comment ref="P10" authorId="0" shapeId="0" xr:uid="{C5B2A73A-1659-4D07-8C44-330CB5883819}">
      <text>
        <r>
          <rPr>
            <b/>
            <sz val="11"/>
            <color theme="1"/>
            <rFont val="Calibri"/>
            <family val="2"/>
            <scheme val="minor"/>
          </rPr>
          <t xml:space="preserve">    Esta celda se llena automaticamente, NO EDITAR</t>
        </r>
      </text>
    </comment>
    <comment ref="R10" authorId="0" shapeId="0" xr:uid="{77E1B0EC-A99C-458D-9C47-8D3A4BF28238}">
      <text>
        <r>
          <rPr>
            <b/>
            <sz val="11"/>
            <color theme="1"/>
            <rFont val="Calibri"/>
            <family val="2"/>
            <scheme val="minor"/>
          </rPr>
          <t xml:space="preserve">    Esta celda se llena automaticamente, NO EDITAR</t>
        </r>
      </text>
    </comment>
    <comment ref="T10" authorId="0" shapeId="0" xr:uid="{C2B05CE9-37F5-4C6D-A98E-AFC7A875DC3D}">
      <text>
        <r>
          <rPr>
            <b/>
            <sz val="11"/>
            <color theme="1"/>
            <rFont val="Calibri"/>
            <family val="2"/>
            <scheme val="minor"/>
          </rPr>
          <t xml:space="preserve">    Esta celda se llena automaticamente, NO EDITAR</t>
        </r>
      </text>
    </comment>
    <comment ref="V10" authorId="0" shapeId="0" xr:uid="{306A6C6B-7E54-48AD-9F5F-D4B2642DB3AA}">
      <text>
        <r>
          <rPr>
            <b/>
            <sz val="11"/>
            <color theme="1"/>
            <rFont val="Calibri"/>
            <family val="2"/>
            <scheme val="minor"/>
          </rPr>
          <t xml:space="preserve">    Esta celda se llena automaticamente, NO EDITAR</t>
        </r>
      </text>
    </comment>
  </commentList>
</comments>
</file>

<file path=xl/sharedStrings.xml><?xml version="1.0" encoding="utf-8"?>
<sst xmlns="http://schemas.openxmlformats.org/spreadsheetml/2006/main" count="223" uniqueCount="160">
  <si>
    <t>PROGRAMA OPERATIVO ANUAL</t>
  </si>
  <si>
    <t xml:space="preserve">UNIDAD ADMINISTRATIVA: </t>
  </si>
  <si>
    <t>ÁREA:</t>
  </si>
  <si>
    <r>
      <rPr>
        <sz val="14"/>
        <color theme="1"/>
        <rFont val="Franklin Gothic Book"/>
        <family val="2"/>
      </rPr>
      <t>PERIODO QUE REPORTA:</t>
    </r>
    <r>
      <rPr>
        <b/>
        <sz val="14"/>
        <color theme="1"/>
        <rFont val="Franklin Gothic Book"/>
        <family val="2"/>
      </rPr>
      <t xml:space="preserve"> </t>
    </r>
  </si>
  <si>
    <t>ENERO-DICIEMBRE</t>
  </si>
  <si>
    <t>NOMBRE DE LA ACTIVIDAD</t>
  </si>
  <si>
    <t>OBJETIVO DE LA ACTIVIDAD</t>
  </si>
  <si>
    <t xml:space="preserve">UNIDAD DE MEDIDA </t>
  </si>
  <si>
    <t>PROGRAMACION DE ACTIVIDADES POR MES</t>
  </si>
  <si>
    <t>OBJETIVOS Y METAS POR TRIMESTRE</t>
  </si>
  <si>
    <t>AVANCE PROGRAMÁTICO</t>
  </si>
  <si>
    <t>ENE</t>
  </si>
  <si>
    <t>FEB</t>
  </si>
  <si>
    <t>MAR</t>
  </si>
  <si>
    <t>ABR</t>
  </si>
  <si>
    <t>MAY</t>
  </si>
  <si>
    <t>JUN</t>
  </si>
  <si>
    <t>JUL</t>
  </si>
  <si>
    <t>AGO</t>
  </si>
  <si>
    <t>SEP</t>
  </si>
  <si>
    <t>OCT</t>
  </si>
  <si>
    <t>NOV</t>
  </si>
  <si>
    <t>DIC</t>
  </si>
  <si>
    <t xml:space="preserve"> 1ER TRIMESTRE</t>
  </si>
  <si>
    <t>2DO TRIMESTRE</t>
  </si>
  <si>
    <t xml:space="preserve"> 3ER TRIMESTRE</t>
  </si>
  <si>
    <t xml:space="preserve"> 4TO TRIMESTRE</t>
  </si>
  <si>
    <t>OBJETIVOS PROGRAMADOS EN EL PERIODO FISCAL</t>
  </si>
  <si>
    <t>OBJETIVO PROGRAMADO</t>
  </si>
  <si>
    <t>META REALIZADA</t>
  </si>
  <si>
    <t>1. P L A N E A C I Ó N</t>
  </si>
  <si>
    <t>2. O P E R A C I Ó N</t>
  </si>
  <si>
    <t>3. S U P E R V I S I Ó N   Y    S E G U I M I E N T O</t>
  </si>
  <si>
    <t>T O T A L</t>
  </si>
  <si>
    <t>ELABORÓ</t>
  </si>
  <si>
    <t>COORDINÓ</t>
  </si>
  <si>
    <t>REVISÓ</t>
  </si>
  <si>
    <t>AUTORIZÓ</t>
  </si>
  <si>
    <t>_______________________________________</t>
  </si>
  <si>
    <t>ING. ANTONIO GÓMEZ GÓMEZ</t>
  </si>
  <si>
    <t>LIC.CHRISTEL MORENO MARTÍNEZ</t>
  </si>
  <si>
    <t>ARQ. DANAY SARAI ÁNGELES HERNÁNDEZ</t>
  </si>
  <si>
    <t>ÓRGANO INTERNO DE CONTROL</t>
  </si>
  <si>
    <t xml:space="preserve">PRESIDENTA MUNICIPAL </t>
  </si>
  <si>
    <t>EJERCICIO FISCAL 2026</t>
  </si>
  <si>
    <t>ADMINISTRACIÓN PÚBLICA MUNICIPAL SANTIAGO DE ANAYA, HIDALGO</t>
  </si>
  <si>
    <t xml:space="preserve"> TITULAR DE PLANEACIÓN Y DESARROLLO MUNICIPAL</t>
  </si>
  <si>
    <t>OFICIALIA DEL REGISTRO DEL ESTADO FAMILIAR</t>
  </si>
  <si>
    <t>SECRETARIA GENERAL MUNICIPAL</t>
  </si>
  <si>
    <t>LIC. NOEMI LOPEZ TAPIA</t>
  </si>
  <si>
    <t xml:space="preserve"> TITULAR DE REGISTRO DEL ESTADO FAMILIAR</t>
  </si>
  <si>
    <t>LIBRO</t>
  </si>
  <si>
    <t xml:space="preserve">Campaña de corrección administrativa </t>
  </si>
  <si>
    <t>Programa operativo anual</t>
  </si>
  <si>
    <t>Difusión de matrimonios colectivos</t>
  </si>
  <si>
    <t>Registro de nacimiento</t>
  </si>
  <si>
    <t>Registro de matrimonio</t>
  </si>
  <si>
    <t>Registro de reconocimiento de hijo</t>
  </si>
  <si>
    <t>Registro de divorcio</t>
  </si>
  <si>
    <t>Registro de defunción</t>
  </si>
  <si>
    <t>Certificación de nacimiento</t>
  </si>
  <si>
    <t>Certificación de matrimonio</t>
  </si>
  <si>
    <t>Certificación de defunción</t>
  </si>
  <si>
    <t>Constancia de inexistencia de matrimonio</t>
  </si>
  <si>
    <t>Constancia de inexistencia de nacimiento</t>
  </si>
  <si>
    <t>Expedición de CURP certificada</t>
  </si>
  <si>
    <t>Expedición de copia fiel</t>
  </si>
  <si>
    <t>Permiso de inhumación de cadaveres o restos.</t>
  </si>
  <si>
    <t>2do informe de gobierno.</t>
  </si>
  <si>
    <t>Entrega de formatos trimestrales del sistema de control interno</t>
  </si>
  <si>
    <t>Reporte trimestral del POA</t>
  </si>
  <si>
    <t>Reporte mensual de registros capturados en el Sistema Nacional de Registro de Identidad</t>
  </si>
  <si>
    <t>Conformación de libros de nacimiento, para protocolizar</t>
  </si>
  <si>
    <t>Conformación de libros de matrimonio, para protocolizar</t>
  </si>
  <si>
    <t>Conformación de libros de defunciones, para protocolizar</t>
  </si>
  <si>
    <t>Conformación de libros de reconocimiento de hijo, para protocolizar</t>
  </si>
  <si>
    <t>Inscripción de sentencias judiciales y/o administrativas</t>
  </si>
  <si>
    <t>Anotaciones marginales y/o resoluciones administrativas.</t>
  </si>
  <si>
    <t>Acercar los tramites de corrección de datos administrativos para que la ciudadania pueda gozar del tramite, sin salir del municipio.</t>
  </si>
  <si>
    <t>Elaboración de programa de actividades por mes para el ejercicio 2026, y reportar trimestralmente las metas realizadas.</t>
  </si>
  <si>
    <t>Brindar seguridad y certeza juridica a las personas que se sumen a la convocatoria, con la finalidad de obtener el tramite, de forma gratuita</t>
  </si>
  <si>
    <t>Programa Operativo Anual</t>
  </si>
  <si>
    <t>Beneficiados el dia que se lleva a cabo en la campaña</t>
  </si>
  <si>
    <t>Manifestar la voluntad, y asentar la filiación de alguno de los progenitores para la persona adquiera derechos y obligaciones correspondientes.</t>
  </si>
  <si>
    <t>Es el documento que acreditara la disolución del vinculo matrimonial previo a una sentencia ejecutoriada, dictada por un juez de lo civil y familiar en el ambito de su competencia.</t>
  </si>
  <si>
    <t>Certificar legalmente el fallecimiento de una persona, cuando se ha presentado un certificado de defunción que acredite los hechos y se da fe del mismo.</t>
  </si>
  <si>
    <t>Concentrado en formato excel de las certificaciones expedidas</t>
  </si>
  <si>
    <t>Acta de nacimiento capturado en el (SID)</t>
  </si>
  <si>
    <t>Acta de matrimonio capturado en el (SID)</t>
  </si>
  <si>
    <t>Acta de reconocimiento capturado en el (SID)</t>
  </si>
  <si>
    <t>Acta de divorcio capturado en el (SID)</t>
  </si>
  <si>
    <t>Acta de defunción capturado en el (SID)</t>
  </si>
  <si>
    <t>Concentrado en formato excel de las constancias expedidas</t>
  </si>
  <si>
    <t>Concentrado en formato excel de las copias fiel de libro expedidas</t>
  </si>
  <si>
    <t>Concentrado en formato excel de los permisos de inhumación expedidos</t>
  </si>
  <si>
    <t>Carga de información al SIPOT.</t>
  </si>
  <si>
    <t>Subir información en la plataforma nacional de transparencia, al finalizar cada trimestre, para dar a conocer toda la informacipon relativa a tramites del registro familiar.</t>
  </si>
  <si>
    <t xml:space="preserve">Dar a conocer las actividades realizadas asi como su evidencia </t>
  </si>
  <si>
    <t>Acuse de recibido por la Unidad de Transparencia</t>
  </si>
  <si>
    <t xml:space="preserve">Elaborar y entregar formatos del sistema de control interno institucional </t>
  </si>
  <si>
    <t>Verificar por medio de una evalucación cada fin de trimestre, las metas realizadas con evidencia fisica.</t>
  </si>
  <si>
    <t>Dar a conocer al enlace municipal de la Dirección General del Registro del Estado Familiar, por medio de reportes (Inegi, Ine y volantes), las actas generadas y capturadas en el Sistema Nacional de Registro de identidad, realizadas durante el mes inmediato anterior, asi como sus apendices correspondientes.</t>
  </si>
  <si>
    <t>Acuse de recibido de la entrega del POA</t>
  </si>
  <si>
    <t xml:space="preserve">Formatos debidamente llenados y sellados de recibido por el SCI </t>
  </si>
  <si>
    <t>Plataforma (SID), acuse de recibido.</t>
  </si>
  <si>
    <t>Acuse de recibido, del reporte.</t>
  </si>
  <si>
    <t>Informa sobre las actividades realizadas del personal del área, a Organo Interno de Control.</t>
  </si>
  <si>
    <t>Resguardar los libros de (archivo y oficialia), conformados de actas realizadas durante el año 2025, para que sea debidamente protocolizado y en su momento visado por la Dirección General del Registro del Estado FamIliar de Pachuca de Soto, Hgo.</t>
  </si>
  <si>
    <t xml:space="preserve">LIBRO </t>
  </si>
  <si>
    <t xml:space="preserve">Cumplir con ordenamientos dictados por autoridares judiciales, en el ambito de su competencia </t>
  </si>
  <si>
    <t>Concentrado en Excel</t>
  </si>
  <si>
    <t>Asentar en el acta por medio del (Sistema Nacional de Registro de Identidad), la corrección que mediante resolución o juicio se ha ordena/indicado.</t>
  </si>
  <si>
    <t>Concentrado de Excel</t>
  </si>
  <si>
    <t>Acreditar por medio de una acta certifcada la identidad de una persona.</t>
  </si>
  <si>
    <t xml:space="preserve">Acreditar por medio de una acta certificada que existe un enlace matrimonial </t>
  </si>
  <si>
    <t>Acreditar por medio de una acta certificada, el fallecimiento de una persona.</t>
  </si>
  <si>
    <t xml:space="preserve">Acreditar por medio de una constancia que una persona no tiene un registro de nacimiento dentro del municipio  </t>
  </si>
  <si>
    <t>Acreditar por medio de una constancia que una  persona no ha contraiod matrimonio civil, en el municipio</t>
  </si>
  <si>
    <t>Expedir la Clave Única de Registro de Población, el cual tiene como finalidad la identidad individual de las personas con nacionalidad mexicana.</t>
  </si>
  <si>
    <t>Es el documento que dara reconocimiento legal a la existencia de una persona, garantizando así su derecho a la identidad, y acceder a otros derechos, en el caso de inscripción de nacimiento tiene como finaldiad obtener la doble nacionalidad.</t>
  </si>
  <si>
    <t>Legalizar la unión conyugal de dos personas, otorgándoles un estatus civil de casados para que puedan acceder a derechos y obligaciones, y obtener un documento oficial (el acta de matrimonio) que certifique la celebración de su enlace, si bien el estado lo establece como el medio reconocido por el derecho para fundar la familia, en el caso de inscripción de matrimonio tiene como finaldiad obtener la doble nacionalidad.</t>
  </si>
  <si>
    <t>Expedir el permiso para inhumar o depositar restos aridos en los panteones de las localidades del municipio de Santiago de Anaya.</t>
  </si>
  <si>
    <t>Reporte quincenal de actividades a OIC.</t>
  </si>
  <si>
    <t>Informe de gobierno</t>
  </si>
  <si>
    <t>Expedir la copia fiel de libro certificada, para tramites oficiales.</t>
  </si>
  <si>
    <t>____________________________________</t>
  </si>
  <si>
    <t xml:space="preserve">Difusión </t>
  </si>
  <si>
    <t>Conformación de libros de divorcios, para protocolizar</t>
  </si>
  <si>
    <t>OBJETIVOS REALIZADOS  EN EL PERIODO FISCAL</t>
  </si>
  <si>
    <t>% EN EL LOGRO DE OBJETIVOS</t>
  </si>
  <si>
    <t>OBJETIVOS REALIZADOS  DE ACUERDO A LO PROGRAMADO</t>
  </si>
  <si>
    <t>CUMPLIMIENTO DE LA ACTIVIDAD</t>
  </si>
  <si>
    <t>INSTRUCTIVO PARA EL LLENADO DEL PROGRAMA OPERATIVO ANUAL</t>
  </si>
  <si>
    <t>En el POA, al agregar más columnas copiar el formato de la columna anterior.</t>
  </si>
  <si>
    <t>Rubro</t>
  </si>
  <si>
    <t xml:space="preserve">Descripción </t>
  </si>
  <si>
    <t>Momento en que se captura a información.</t>
  </si>
  <si>
    <r>
      <t xml:space="preserve">Es la denominación corta y clara de la </t>
    </r>
    <r>
      <rPr>
        <b/>
        <sz val="11"/>
        <color theme="1"/>
        <rFont val="Calibri"/>
        <family val="2"/>
        <scheme val="minor"/>
      </rPr>
      <t>acción que se va a realizar.</t>
    </r>
    <r>
      <rPr>
        <sz val="11"/>
        <color theme="1"/>
        <rFont val="Calibri"/>
        <scheme val="minor"/>
      </rPr>
      <t xml:space="preserve"> Debe comenzar siempre con un </t>
    </r>
    <r>
      <rPr>
        <b/>
        <sz val="11"/>
        <color theme="1"/>
        <rFont val="Calibri"/>
        <family val="2"/>
        <scheme val="minor"/>
      </rPr>
      <t>verbo en infinitivo. (terminación -ar, -er, -ir).</t>
    </r>
  </si>
  <si>
    <r>
      <rPr>
        <b/>
        <sz val="10"/>
        <rFont val="Arial"/>
        <family val="2"/>
      </rPr>
      <t>Al diseñar el POA Anual</t>
    </r>
    <r>
      <rPr>
        <sz val="10"/>
        <rFont val="Arial"/>
        <family val="2"/>
      </rPr>
      <t>, es decir; a inicios de año antes de inciar el siguiente año fiscal.</t>
    </r>
  </si>
  <si>
    <r>
      <t>Expresa la finalidad última de la acción; es decir, el cambio,</t>
    </r>
    <r>
      <rPr>
        <b/>
        <sz val="11"/>
        <color theme="1"/>
        <rFont val="Calibri"/>
        <family val="2"/>
        <scheme val="minor"/>
      </rPr>
      <t xml:space="preserve"> beneficio o resultado que se espera lograr al realizar la tarea.</t>
    </r>
    <r>
      <rPr>
        <sz val="11"/>
        <color theme="1"/>
        <rFont val="Calibri"/>
        <scheme val="minor"/>
      </rPr>
      <t xml:space="preserve">
Es la razón de ser de la tarea; es el "para qué".</t>
    </r>
  </si>
  <si>
    <r>
      <t xml:space="preserve">Es el parámetro cuantificable que </t>
    </r>
    <r>
      <rPr>
        <b/>
        <sz val="11"/>
        <color theme="1"/>
        <rFont val="Calibri"/>
        <family val="2"/>
        <scheme val="minor"/>
      </rPr>
      <t>permite medir, contabilizar o evaluar el cumplimiento de esa actividad.</t>
    </r>
  </si>
  <si>
    <r>
      <t>Es el</t>
    </r>
    <r>
      <rPr>
        <b/>
        <sz val="11"/>
        <color theme="1"/>
        <rFont val="Calibri"/>
        <family val="2"/>
        <scheme val="minor"/>
      </rPr>
      <t xml:space="preserve"> calendario detallado donde se distribuye la carga de trabajo</t>
    </r>
    <r>
      <rPr>
        <sz val="11"/>
        <color theme="1"/>
        <rFont val="Calibri"/>
        <scheme val="minor"/>
      </rPr>
      <t xml:space="preserve"> a lo largo de los 12 meses del año fiscal (enero a diciembre).</t>
    </r>
  </si>
  <si>
    <t>Es la división del trabajo y de los resultados en cuatro periodos, es decir; en 4 trimestres.</t>
  </si>
  <si>
    <t xml:space="preserve">  ---------</t>
  </si>
  <si>
    <r>
      <rPr>
        <b/>
        <sz val="11"/>
        <color theme="1"/>
        <rFont val="Calibri"/>
        <family val="2"/>
        <scheme val="minor"/>
      </rPr>
      <t>Metas programadas</t>
    </r>
    <r>
      <rPr>
        <sz val="11"/>
        <color theme="1"/>
        <rFont val="Calibri"/>
        <scheme val="minor"/>
      </rPr>
      <t xml:space="preserve"> a realizar en ese trimestre.</t>
    </r>
  </si>
  <si>
    <r>
      <rPr>
        <b/>
        <sz val="10"/>
        <color theme="1"/>
        <rFont val="Arial"/>
        <family val="2"/>
      </rPr>
      <t>NO EDITAR. Se llena automaticamente</t>
    </r>
    <r>
      <rPr>
        <sz val="10"/>
        <color theme="1"/>
        <rFont val="Arial"/>
        <family val="2"/>
      </rPr>
      <t xml:space="preserve"> al programar las actividades por mes.</t>
    </r>
  </si>
  <si>
    <r>
      <rPr>
        <b/>
        <sz val="11"/>
        <color theme="1"/>
        <rFont val="Calibri"/>
        <family val="2"/>
        <scheme val="minor"/>
      </rPr>
      <t>Metas realmente realizadas</t>
    </r>
    <r>
      <rPr>
        <sz val="11"/>
        <color theme="1"/>
        <rFont val="Calibri"/>
        <scheme val="minor"/>
      </rPr>
      <t>/ejecutadas en ese trimestre.</t>
    </r>
  </si>
  <si>
    <r>
      <rPr>
        <b/>
        <sz val="10"/>
        <color theme="1"/>
        <rFont val="Arial"/>
        <family val="2"/>
      </rPr>
      <t xml:space="preserve">Llenado cada trimestre por el titular o encargado del área </t>
    </r>
    <r>
      <rPr>
        <sz val="10"/>
        <color theme="1"/>
        <rFont val="Arial"/>
        <family val="2"/>
      </rPr>
      <t>de acuerdo a las metas realizadas.</t>
    </r>
  </si>
  <si>
    <r>
      <rPr>
        <b/>
        <sz val="11"/>
        <color theme="1"/>
        <rFont val="Calibri"/>
        <family val="2"/>
        <scheme val="minor"/>
      </rPr>
      <t xml:space="preserve">Suma de los 4 trimestres </t>
    </r>
    <r>
      <rPr>
        <sz val="11"/>
        <color theme="1"/>
        <rFont val="Calibri"/>
        <scheme val="minor"/>
      </rPr>
      <t>de las metas programadas.</t>
    </r>
  </si>
  <si>
    <r>
      <rPr>
        <b/>
        <sz val="11"/>
        <color theme="1"/>
        <rFont val="Calibri"/>
        <family val="2"/>
        <scheme val="minor"/>
      </rPr>
      <t>Suma de los 4 trimestres</t>
    </r>
    <r>
      <rPr>
        <sz val="11"/>
        <color theme="1"/>
        <rFont val="Calibri"/>
        <scheme val="minor"/>
      </rPr>
      <t xml:space="preserve"> de las metas realmente realizadas/ejecutadas.</t>
    </r>
  </si>
  <si>
    <r>
      <rPr>
        <b/>
        <sz val="10"/>
        <color theme="1"/>
        <rFont val="Arial"/>
        <family val="2"/>
      </rPr>
      <t xml:space="preserve">NO EDITAR. Llenado automaticamente </t>
    </r>
    <r>
      <rPr>
        <sz val="10"/>
        <color theme="1"/>
        <rFont val="Arial"/>
        <family val="2"/>
      </rPr>
      <t>al reportar las actividades realizadas en cada trimestre.</t>
    </r>
  </si>
  <si>
    <t>% de objetivos programados en el periodo / Objetivos realizados en el periodo.</t>
  </si>
  <si>
    <t>NO EDITAR. Cálculo porcentual automático.</t>
  </si>
  <si>
    <t>Cumplimiento de metas topadas a las programadas.</t>
  </si>
  <si>
    <t>NO EDITAR. Cálculo automático.</t>
  </si>
  <si>
    <t>Cumplimiento total de la actividad</t>
  </si>
  <si>
    <t>EJE 1. UN GOBIERNO CERCANO, JUSTO Y HONESTO DE LA MANO CON EL PUEBLO DE SANTIAGO DE ANAYA.</t>
  </si>
  <si>
    <t>RESP DIRECTO PARA CUMPLIR ACTIVIDAD</t>
  </si>
  <si>
    <t>SI</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</si>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</sst>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Calibri"/>
      <scheme val="minor"/>
    </font>
    <font>
      <sz val="11"/>
      <color theme="1"/>
      <name val="Calibri"/>
      <family val="2"/>
      <scheme val="minor"/>
    </font>
    <font>
      <b/>
      <sz val="14"/>
      <color theme="1"/>
      <name val="Libre Franklin"/>
    </font>
    <font>
      <b/>
      <sz val="13"/>
      <color theme="1"/>
      <name val="Libre Franklin"/>
    </font>
    <font>
      <sz val="10"/>
      <color theme="1"/>
      <name val="Libre Franklin"/>
    </font>
    <font>
      <b/>
      <sz val="10"/>
      <color theme="1"/>
      <name val="Libre Franklin"/>
    </font>
    <font>
      <b/>
      <sz val="11"/>
      <color theme="1"/>
      <name val="Libre Franklin"/>
    </font>
    <font>
      <sz val="11"/>
      <name val="Calibri"/>
      <family val="2"/>
    </font>
    <font>
      <sz val="8"/>
      <color theme="1"/>
      <name val="Libre Franklin"/>
    </font>
    <font>
      <b/>
      <sz val="12"/>
      <color theme="1"/>
      <name val="Libre Franklin"/>
    </font>
    <font>
      <sz val="11"/>
      <color theme="1"/>
      <name val="Libre Franklin"/>
    </font>
    <font>
      <sz val="12"/>
      <color theme="1"/>
      <name val="Libre Franklin"/>
    </font>
    <font>
      <sz val="12"/>
      <color theme="1"/>
      <name val="Calibri"/>
      <family val="2"/>
    </font>
    <font>
      <sz val="11"/>
      <color theme="1"/>
      <name val="Calibri"/>
      <family val="2"/>
    </font>
    <font>
      <sz val="14"/>
      <color theme="1"/>
      <name val="Franklin Gothic Book"/>
      <family val="2"/>
    </font>
    <font>
      <b/>
      <sz val="14"/>
      <color theme="1"/>
      <name val="Franklin Gothic Book"/>
      <family val="2"/>
    </font>
    <font>
      <sz val="6"/>
      <color theme="1"/>
      <name val="Libre Franklin"/>
    </font>
    <font>
      <sz val="8"/>
      <name val="Calibri"/>
      <family val="2"/>
      <scheme val="minor"/>
    </font>
    <font>
      <sz val="12"/>
      <name val="Libre Franklin"/>
    </font>
    <font>
      <sz val="14"/>
      <color theme="1"/>
      <name val="Calibri"/>
      <family val="2"/>
      <scheme val="minor"/>
    </font>
    <font>
      <b/>
      <sz val="14"/>
      <color rgb="FFA4565D"/>
      <name val="Libre Franklin"/>
    </font>
    <font>
      <sz val="14"/>
      <color rgb="FFA4565D"/>
      <name val="Calibri"/>
      <family val="2"/>
      <scheme val="minor"/>
    </font>
    <font>
      <sz val="14"/>
      <color theme="1"/>
      <name val="Libre Franklin"/>
    </font>
    <font>
      <sz val="14"/>
      <color theme="1"/>
      <name val="Calibri"/>
      <family val="2"/>
    </font>
    <font>
      <sz val="13"/>
      <color theme="1"/>
      <name val="Libre Franklin"/>
    </font>
    <font>
      <sz val="13"/>
      <color theme="1"/>
      <name val="Calibri"/>
      <family val="2"/>
      <scheme val="minor"/>
    </font>
    <font>
      <sz val="10"/>
      <name val="Arial"/>
      <family val="2"/>
    </font>
    <font>
      <sz val="12"/>
      <color rgb="FF000000"/>
      <name val="Arial"/>
      <family val="2"/>
    </font>
    <font>
      <sz val="12"/>
      <color theme="1"/>
      <name val="Arial"/>
      <family val="2"/>
    </font>
    <font>
      <sz val="12"/>
      <name val="Arial"/>
      <family val="2"/>
    </font>
    <font>
      <sz val="11"/>
      <color theme="1"/>
      <name val="Calibri"/>
      <family val="2"/>
      <scheme val="minor"/>
    </font>
    <font>
      <b/>
      <sz val="11"/>
      <color theme="0"/>
      <name val="Calibri"/>
      <family val="2"/>
      <scheme val="minor"/>
    </font>
    <font>
      <b/>
      <sz val="11"/>
      <color theme="1"/>
      <name val="Calibri"/>
      <family val="2"/>
      <scheme val="minor"/>
    </font>
    <font>
      <b/>
      <sz val="11"/>
      <name val="Arial"/>
      <family val="2"/>
    </font>
    <font>
      <b/>
      <sz val="8"/>
      <name val="Arial"/>
      <family val="2"/>
    </font>
    <font>
      <b/>
      <sz val="6"/>
      <color theme="1"/>
      <name val="Libre Franklin"/>
    </font>
    <font>
      <b/>
      <sz val="14"/>
      <name val="Arial"/>
      <family val="2"/>
    </font>
    <font>
      <sz val="10"/>
      <color theme="1"/>
      <name val="Arial"/>
      <family val="2"/>
    </font>
    <font>
      <b/>
      <sz val="10"/>
      <color rgb="FFFFFF00"/>
      <name val="Arial"/>
      <family val="2"/>
    </font>
    <font>
      <b/>
      <sz val="10"/>
      <color rgb="FFFF0000"/>
      <name val="Arial"/>
      <family val="2"/>
    </font>
    <font>
      <b/>
      <sz val="10"/>
      <color theme="0"/>
      <name val="Arial"/>
      <family val="2"/>
    </font>
    <font>
      <b/>
      <sz val="10"/>
      <name val="Arial"/>
      <family val="2"/>
    </font>
    <font>
      <sz val="9"/>
      <color theme="0"/>
      <name val="Arial"/>
      <family val="2"/>
    </font>
    <font>
      <b/>
      <sz val="10"/>
      <color theme="1"/>
      <name val="Arial"/>
      <family val="2"/>
    </font>
    <font>
      <b/>
      <sz val="14"/>
      <color theme="1"/>
      <name val="Calibri"/>
      <family val="2"/>
      <scheme val="minor"/>
    </font>
  </fonts>
  <fills count="13">
    <fill>
      <patternFill patternType="none"/>
    </fill>
    <fill>
      <patternFill patternType="gray125"/>
    </fill>
    <fill>
      <patternFill patternType="solid">
        <fgColor rgb="FFF2F2F2"/>
        <bgColor rgb="FFF2F2F2"/>
      </patternFill>
    </fill>
    <fill>
      <patternFill patternType="solid">
        <fgColor rgb="FFBFBFBF"/>
        <bgColor rgb="FFBFBFBF"/>
      </patternFill>
    </fill>
    <fill>
      <patternFill patternType="solid">
        <fgColor theme="0"/>
        <bgColor theme="0"/>
      </patternFill>
    </fill>
    <fill>
      <patternFill patternType="solid">
        <fgColor rgb="FFA4565D"/>
        <bgColor rgb="FF712130"/>
      </patternFill>
    </fill>
    <fill>
      <patternFill patternType="solid">
        <fgColor rgb="FFCFAC73"/>
        <bgColor rgb="FFC49955"/>
      </patternFill>
    </fill>
    <fill>
      <patternFill patternType="solid">
        <fgColor rgb="FFC37784"/>
        <bgColor rgb="FFA12244"/>
      </patternFill>
    </fill>
    <fill>
      <patternFill patternType="solid">
        <fgColor theme="0" tint="-0.249977111117893"/>
        <bgColor indexed="64"/>
      </patternFill>
    </fill>
    <fill>
      <patternFill patternType="solid">
        <fgColor rgb="FFA12244"/>
        <bgColor indexed="64"/>
      </patternFill>
    </fill>
    <fill>
      <patternFill patternType="solid">
        <fgColor rgb="FF712130"/>
        <bgColor indexed="64"/>
      </patternFill>
    </fill>
    <fill>
      <patternFill patternType="solid">
        <fgColor theme="4" tint="0.59999389629810485"/>
        <bgColor indexed="64"/>
      </patternFill>
    </fill>
    <fill>
      <patternFill patternType="solid">
        <fgColor rgb="FFC49955"/>
        <bgColor indexed="64"/>
      </patternFill>
    </fill>
  </fills>
  <borders count="22">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theme="0"/>
      </left>
      <right style="medium">
        <color theme="0"/>
      </right>
      <top style="medium">
        <color theme="0"/>
      </top>
      <bottom/>
      <diagonal/>
    </border>
    <border>
      <left style="medium">
        <color rgb="FF712130"/>
      </left>
      <right style="thin">
        <color rgb="FF712130"/>
      </right>
      <top style="medium">
        <color rgb="FF712130"/>
      </top>
      <bottom style="thin">
        <color rgb="FF712130"/>
      </bottom>
      <diagonal/>
    </border>
    <border>
      <left style="thin">
        <color rgb="FF712130"/>
      </left>
      <right style="thin">
        <color rgb="FF712130"/>
      </right>
      <top style="medium">
        <color rgb="FF712130"/>
      </top>
      <bottom style="thin">
        <color rgb="FF712130"/>
      </bottom>
      <diagonal/>
    </border>
    <border>
      <left style="thin">
        <color rgb="FF712130"/>
      </left>
      <right style="medium">
        <color rgb="FF712130"/>
      </right>
      <top style="medium">
        <color rgb="FF712130"/>
      </top>
      <bottom style="thin">
        <color rgb="FF712130"/>
      </bottom>
      <diagonal/>
    </border>
    <border>
      <left style="medium">
        <color rgb="FF712130"/>
      </left>
      <right style="thin">
        <color rgb="FF712130"/>
      </right>
      <top style="thin">
        <color rgb="FF712130"/>
      </top>
      <bottom style="thin">
        <color rgb="FF712130"/>
      </bottom>
      <diagonal/>
    </border>
    <border>
      <left style="thin">
        <color rgb="FF712130"/>
      </left>
      <right style="thin">
        <color rgb="FF712130"/>
      </right>
      <top style="thin">
        <color rgb="FF712130"/>
      </top>
      <bottom style="thin">
        <color rgb="FF712130"/>
      </bottom>
      <diagonal/>
    </border>
    <border>
      <left style="thin">
        <color rgb="FF712130"/>
      </left>
      <right style="medium">
        <color rgb="FF712130"/>
      </right>
      <top style="thin">
        <color rgb="FF712130"/>
      </top>
      <bottom style="thin">
        <color rgb="FF712130"/>
      </bottom>
      <diagonal/>
    </border>
    <border>
      <left style="medium">
        <color rgb="FF712130"/>
      </left>
      <right style="thin">
        <color rgb="FF712130"/>
      </right>
      <top style="thin">
        <color rgb="FF712130"/>
      </top>
      <bottom style="medium">
        <color rgb="FF712130"/>
      </bottom>
      <diagonal/>
    </border>
    <border>
      <left style="thin">
        <color rgb="FF712130"/>
      </left>
      <right style="thin">
        <color rgb="FF712130"/>
      </right>
      <top style="thin">
        <color rgb="FF712130"/>
      </top>
      <bottom style="medium">
        <color rgb="FF712130"/>
      </bottom>
      <diagonal/>
    </border>
    <border>
      <left style="thin">
        <color rgb="FF712130"/>
      </left>
      <right style="medium">
        <color rgb="FF712130"/>
      </right>
      <top style="thin">
        <color rgb="FF712130"/>
      </top>
      <bottom style="medium">
        <color rgb="FF712130"/>
      </bottom>
      <diagonal/>
    </border>
    <border>
      <left style="thin">
        <color indexed="64"/>
      </left>
      <right/>
      <top/>
      <bottom/>
      <diagonal/>
    </border>
  </borders>
  <cellStyleXfs count="4">
    <xf numFmtId="0" fontId="0" fillId="0" borderId="0"/>
    <xf numFmtId="0" fontId="26" fillId="0" borderId="2"/>
    <xf numFmtId="9" fontId="30" fillId="0" borderId="0" applyFont="0" applyFill="0" applyBorder="0" applyAlignment="0" applyProtection="0"/>
    <xf numFmtId="0" fontId="1" fillId="0" borderId="2"/>
  </cellStyleXfs>
  <cellXfs count="120">
    <xf numFmtId="0" fontId="0" fillId="0" borderId="0" xfId="0"/>
    <xf numFmtId="0" fontId="3" fillId="0" borderId="0" xfId="0" applyFont="1"/>
    <xf numFmtId="0" fontId="4" fillId="0" borderId="0" xfId="0" applyFont="1"/>
    <xf numFmtId="0" fontId="2" fillId="0" borderId="0" xfId="0" applyFont="1"/>
    <xf numFmtId="0" fontId="5" fillId="0" borderId="0" xfId="0" applyFont="1"/>
    <xf numFmtId="0" fontId="5" fillId="2" borderId="1" xfId="0" applyFont="1" applyFill="1" applyBorder="1"/>
    <xf numFmtId="0" fontId="11" fillId="0" borderId="0" xfId="0" applyFont="1"/>
    <xf numFmtId="0" fontId="8" fillId="0" borderId="0" xfId="0" applyFont="1"/>
    <xf numFmtId="0" fontId="9" fillId="0" borderId="0" xfId="0" applyFont="1"/>
    <xf numFmtId="0" fontId="12" fillId="0" borderId="0" xfId="0" applyFont="1"/>
    <xf numFmtId="0" fontId="13" fillId="2" borderId="1" xfId="0" applyFont="1" applyFill="1" applyBorder="1"/>
    <xf numFmtId="0" fontId="8" fillId="3" borderId="3" xfId="0" applyFont="1" applyFill="1" applyBorder="1" applyAlignment="1">
      <alignment horizontal="center" vertical="center" wrapText="1"/>
    </xf>
    <xf numFmtId="0" fontId="8" fillId="3" borderId="3" xfId="0" applyFont="1" applyFill="1" applyBorder="1" applyAlignment="1">
      <alignment horizontal="center" vertical="center"/>
    </xf>
    <xf numFmtId="0" fontId="10" fillId="5" borderId="3" xfId="0" applyFont="1" applyFill="1" applyBorder="1" applyAlignment="1">
      <alignment horizontal="center" vertical="center" wrapText="1"/>
    </xf>
    <xf numFmtId="0" fontId="10" fillId="5" borderId="3" xfId="0" applyFont="1" applyFill="1" applyBorder="1" applyAlignment="1">
      <alignment horizontal="center" vertical="center"/>
    </xf>
    <xf numFmtId="0" fontId="10" fillId="6" borderId="3" xfId="0" applyFont="1" applyFill="1" applyBorder="1" applyAlignment="1">
      <alignment horizontal="center" vertical="center"/>
    </xf>
    <xf numFmtId="0" fontId="10" fillId="7" borderId="3" xfId="0" applyFont="1" applyFill="1" applyBorder="1" applyAlignment="1">
      <alignment horizontal="center" vertical="center"/>
    </xf>
    <xf numFmtId="0" fontId="10" fillId="0" borderId="3" xfId="0" applyFont="1" applyBorder="1" applyAlignment="1">
      <alignment horizontal="center" vertical="center"/>
    </xf>
    <xf numFmtId="0" fontId="6" fillId="5" borderId="3" xfId="0" applyFont="1" applyFill="1" applyBorder="1" applyAlignment="1">
      <alignment horizontal="center" vertical="center"/>
    </xf>
    <xf numFmtId="0" fontId="6" fillId="6" borderId="3" xfId="0" applyFont="1" applyFill="1" applyBorder="1" applyAlignment="1">
      <alignment horizontal="center" vertical="center"/>
    </xf>
    <xf numFmtId="0" fontId="6" fillId="7" borderId="3" xfId="0" applyFont="1" applyFill="1" applyBorder="1" applyAlignment="1">
      <alignment horizontal="center" vertical="center"/>
    </xf>
    <xf numFmtId="0" fontId="6" fillId="0" borderId="3" xfId="0" applyFont="1" applyBorder="1" applyAlignment="1">
      <alignment horizontal="center" vertical="center"/>
    </xf>
    <xf numFmtId="0" fontId="10" fillId="6" borderId="3" xfId="0" applyFont="1" applyFill="1" applyBorder="1" applyAlignment="1">
      <alignment horizontal="center" vertical="center" wrapText="1"/>
    </xf>
    <xf numFmtId="0" fontId="10" fillId="7" borderId="3"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2" fillId="2" borderId="1" xfId="0" applyFont="1" applyFill="1" applyBorder="1"/>
    <xf numFmtId="0" fontId="22" fillId="0" borderId="0" xfId="0" applyFont="1"/>
    <xf numFmtId="9" fontId="2" fillId="0" borderId="0" xfId="0" applyNumberFormat="1" applyFont="1"/>
    <xf numFmtId="0" fontId="23" fillId="0" borderId="0" xfId="0" applyFont="1"/>
    <xf numFmtId="0" fontId="22" fillId="0" borderId="0" xfId="0" applyFont="1" applyAlignment="1">
      <alignment horizontal="center"/>
    </xf>
    <xf numFmtId="0" fontId="24" fillId="0" borderId="0" xfId="0" applyFont="1"/>
    <xf numFmtId="0" fontId="24" fillId="0" borderId="0" xfId="0" applyFont="1" applyAlignment="1">
      <alignment horizontal="center"/>
    </xf>
    <xf numFmtId="0" fontId="2" fillId="0" borderId="0" xfId="0" applyFont="1" applyAlignment="1">
      <alignment horizontal="right" vertical="top"/>
    </xf>
    <xf numFmtId="0" fontId="4" fillId="0" borderId="0" xfId="0" applyFont="1" applyAlignment="1">
      <alignment horizontal="left" vertical="top"/>
    </xf>
    <xf numFmtId="0" fontId="22" fillId="0" borderId="0" xfId="0" applyFont="1" applyAlignment="1">
      <alignment horizontal="left" vertical="top"/>
    </xf>
    <xf numFmtId="0" fontId="11" fillId="0" borderId="0" xfId="0" applyFont="1" applyAlignment="1">
      <alignment horizontal="left" vertical="top"/>
    </xf>
    <xf numFmtId="0" fontId="0" fillId="0" borderId="0" xfId="0" applyAlignment="1">
      <alignment horizontal="left" vertical="top"/>
    </xf>
    <xf numFmtId="0" fontId="27" fillId="0" borderId="3" xfId="0" applyFont="1" applyBorder="1" applyAlignment="1">
      <alignment horizontal="justify" vertical="center" wrapText="1" readingOrder="1"/>
    </xf>
    <xf numFmtId="0" fontId="28" fillId="0" borderId="3" xfId="0" applyFont="1" applyBorder="1" applyAlignment="1">
      <alignment horizontal="center" vertical="center" wrapText="1"/>
    </xf>
    <xf numFmtId="0" fontId="29" fillId="0" borderId="3" xfId="1" applyFont="1" applyBorder="1" applyAlignment="1" applyProtection="1">
      <alignment horizontal="center" vertical="center" wrapText="1"/>
      <protection locked="0"/>
    </xf>
    <xf numFmtId="0" fontId="29" fillId="0" borderId="3" xfId="1" applyFont="1" applyBorder="1" applyAlignment="1" applyProtection="1">
      <alignment horizontal="justify" vertical="center" wrapText="1" readingOrder="1"/>
      <protection locked="0"/>
    </xf>
    <xf numFmtId="0" fontId="28" fillId="0" borderId="3" xfId="0" applyFont="1" applyBorder="1" applyAlignment="1" applyProtection="1">
      <alignment horizontal="center" vertical="center" wrapText="1"/>
      <protection locked="0"/>
    </xf>
    <xf numFmtId="0" fontId="28" fillId="0" borderId="3" xfId="0" applyFont="1" applyBorder="1" applyAlignment="1" applyProtection="1">
      <alignment horizontal="justify" vertical="center" wrapText="1" readingOrder="1"/>
      <protection locked="0"/>
    </xf>
    <xf numFmtId="0" fontId="0" fillId="0" borderId="3" xfId="0" applyBorder="1"/>
    <xf numFmtId="0" fontId="28" fillId="0" borderId="3" xfId="0" applyFont="1" applyBorder="1" applyAlignment="1" applyProtection="1">
      <alignment horizontal="justify" vertical="center" readingOrder="1"/>
      <protection locked="0"/>
    </xf>
    <xf numFmtId="0" fontId="0" fillId="0" borderId="2" xfId="0" applyBorder="1"/>
    <xf numFmtId="0" fontId="6" fillId="3" borderId="7" xfId="0" applyFont="1" applyFill="1" applyBorder="1" applyAlignment="1">
      <alignment horizontal="center" vertical="center" wrapText="1"/>
    </xf>
    <xf numFmtId="0" fontId="22" fillId="0" borderId="0" xfId="0" applyFont="1" applyAlignment="1">
      <alignment horizontal="left"/>
    </xf>
    <xf numFmtId="0" fontId="4" fillId="0" borderId="0" xfId="0" applyFont="1" applyAlignment="1">
      <alignment horizontal="left"/>
    </xf>
    <xf numFmtId="0" fontId="27" fillId="0" borderId="3" xfId="0" applyFont="1" applyBorder="1" applyAlignment="1">
      <alignment horizontal="left" vertical="center" wrapText="1"/>
    </xf>
    <xf numFmtId="0" fontId="28" fillId="0" borderId="3" xfId="0" applyFont="1" applyBorder="1" applyAlignment="1">
      <alignment horizontal="left" vertical="center" wrapText="1"/>
    </xf>
    <xf numFmtId="0" fontId="29" fillId="0" borderId="3" xfId="1" applyFont="1" applyBorder="1" applyAlignment="1" applyProtection="1">
      <alignment horizontal="left" vertical="center" wrapText="1"/>
      <protection locked="0"/>
    </xf>
    <xf numFmtId="0" fontId="29" fillId="0" borderId="3" xfId="1" applyFont="1" applyBorder="1" applyAlignment="1">
      <alignment horizontal="left" vertical="center" wrapText="1"/>
    </xf>
    <xf numFmtId="0" fontId="11" fillId="0" borderId="0" xfId="0" applyFont="1" applyAlignment="1">
      <alignment horizontal="left"/>
    </xf>
    <xf numFmtId="0" fontId="0" fillId="0" borderId="0" xfId="0" applyAlignment="1">
      <alignment horizontal="left"/>
    </xf>
    <xf numFmtId="0" fontId="2" fillId="0" borderId="0" xfId="0" applyFont="1" applyAlignment="1">
      <alignment horizontal="center" vertical="center"/>
    </xf>
    <xf numFmtId="0" fontId="2" fillId="0" borderId="0" xfId="0" applyFont="1" applyAlignment="1">
      <alignment horizontal="center"/>
    </xf>
    <xf numFmtId="0" fontId="19" fillId="0" borderId="0" xfId="0" applyFont="1"/>
    <xf numFmtId="0" fontId="35" fillId="3" borderId="3" xfId="0" applyFont="1" applyFill="1" applyBorder="1" applyAlignment="1">
      <alignment horizontal="center" vertical="center" wrapText="1"/>
    </xf>
    <xf numFmtId="0" fontId="33" fillId="0" borderId="3" xfId="1" applyFont="1" applyBorder="1" applyAlignment="1" applyProtection="1">
      <alignment horizontal="center" vertical="center"/>
      <protection locked="0"/>
    </xf>
    <xf numFmtId="9" fontId="33" fillId="0" borderId="3" xfId="2" applyFont="1" applyFill="1" applyBorder="1" applyAlignment="1" applyProtection="1">
      <alignment horizontal="center" vertical="center" wrapText="1"/>
      <protection locked="0"/>
    </xf>
    <xf numFmtId="0" fontId="33" fillId="8" borderId="3" xfId="1" applyFont="1" applyFill="1" applyBorder="1" applyAlignment="1">
      <alignment horizontal="center" vertical="center" wrapText="1"/>
    </xf>
    <xf numFmtId="9" fontId="33" fillId="8" borderId="3" xfId="2" applyFont="1" applyFill="1" applyBorder="1" applyAlignment="1">
      <alignment horizontal="center" vertical="center" wrapText="1"/>
    </xf>
    <xf numFmtId="9" fontId="36" fillId="8" borderId="3" xfId="2" applyFont="1" applyFill="1" applyBorder="1" applyAlignment="1">
      <alignment horizontal="center" vertical="center" wrapText="1"/>
    </xf>
    <xf numFmtId="0" fontId="37" fillId="0" borderId="2" xfId="3" applyFont="1" applyAlignment="1">
      <alignment horizontal="left" vertical="center"/>
    </xf>
    <xf numFmtId="0" fontId="1" fillId="0" borderId="2" xfId="3" applyAlignment="1">
      <alignment horizontal="left" vertical="center" wrapText="1"/>
    </xf>
    <xf numFmtId="0" fontId="37" fillId="0" borderId="2" xfId="3" applyFont="1" applyAlignment="1">
      <alignment horizontal="left" vertical="center" wrapText="1"/>
    </xf>
    <xf numFmtId="0" fontId="1" fillId="0" borderId="2" xfId="3" applyAlignment="1">
      <alignment horizontal="left" vertical="center"/>
    </xf>
    <xf numFmtId="0" fontId="40" fillId="9" borderId="11" xfId="3" applyFont="1" applyFill="1" applyBorder="1" applyAlignment="1">
      <alignment horizontal="center" vertical="center" wrapText="1"/>
    </xf>
    <xf numFmtId="0" fontId="31" fillId="9" borderId="11" xfId="3" applyFont="1" applyFill="1" applyBorder="1" applyAlignment="1">
      <alignment horizontal="center" vertical="center" wrapText="1"/>
    </xf>
    <xf numFmtId="0" fontId="40" fillId="9" borderId="11" xfId="1" applyFont="1" applyFill="1" applyBorder="1" applyAlignment="1" applyProtection="1">
      <alignment horizontal="center" vertical="center" wrapText="1"/>
      <protection locked="0"/>
    </xf>
    <xf numFmtId="0" fontId="1" fillId="0" borderId="2" xfId="3" applyAlignment="1">
      <alignment horizontal="center" vertical="center" wrapText="1"/>
    </xf>
    <xf numFmtId="0" fontId="40" fillId="10" borderId="12" xfId="1" applyFont="1" applyFill="1" applyBorder="1" applyAlignment="1" applyProtection="1">
      <alignment horizontal="left" vertical="center" wrapText="1"/>
      <protection locked="0"/>
    </xf>
    <xf numFmtId="0" fontId="1" fillId="0" borderId="13" xfId="3" applyBorder="1" applyAlignment="1">
      <alignment horizontal="left" vertical="center" wrapText="1"/>
    </xf>
    <xf numFmtId="0" fontId="26" fillId="11" borderId="14" xfId="1" applyFill="1" applyBorder="1" applyAlignment="1" applyProtection="1">
      <alignment horizontal="left" vertical="center" wrapText="1"/>
      <protection locked="0"/>
    </xf>
    <xf numFmtId="0" fontId="40" fillId="10" borderId="15" xfId="1" applyFont="1" applyFill="1" applyBorder="1" applyAlignment="1" applyProtection="1">
      <alignment horizontal="left" vertical="center" wrapText="1"/>
      <protection locked="0"/>
    </xf>
    <xf numFmtId="0" fontId="1" fillId="0" borderId="16" xfId="3" applyBorder="1" applyAlignment="1">
      <alignment horizontal="left" vertical="center" wrapText="1"/>
    </xf>
    <xf numFmtId="0" fontId="26" fillId="11" borderId="17" xfId="1" applyFill="1" applyBorder="1" applyAlignment="1" applyProtection="1">
      <alignment horizontal="left" vertical="center" wrapText="1"/>
      <protection locked="0"/>
    </xf>
    <xf numFmtId="0" fontId="26" fillId="11" borderId="17" xfId="1" quotePrefix="1" applyFill="1" applyBorder="1" applyAlignment="1" applyProtection="1">
      <alignment horizontal="left" vertical="center" wrapText="1"/>
      <protection locked="0"/>
    </xf>
    <xf numFmtId="0" fontId="42" fillId="10" borderId="15" xfId="3" applyFont="1" applyFill="1" applyBorder="1" applyAlignment="1">
      <alignment horizontal="left" vertical="center" indent="2"/>
    </xf>
    <xf numFmtId="0" fontId="37" fillId="8" borderId="17" xfId="3" applyFont="1" applyFill="1" applyBorder="1" applyAlignment="1">
      <alignment horizontal="left" vertical="center" wrapText="1"/>
    </xf>
    <xf numFmtId="0" fontId="37" fillId="12" borderId="17" xfId="3" applyFont="1" applyFill="1" applyBorder="1" applyAlignment="1">
      <alignment horizontal="left" vertical="center" wrapText="1"/>
    </xf>
    <xf numFmtId="0" fontId="43" fillId="8" borderId="17" xfId="3" applyFont="1" applyFill="1" applyBorder="1" applyAlignment="1">
      <alignment horizontal="left" vertical="center" wrapText="1"/>
    </xf>
    <xf numFmtId="0" fontId="40" fillId="10" borderId="18" xfId="1" applyFont="1" applyFill="1" applyBorder="1" applyAlignment="1" applyProtection="1">
      <alignment horizontal="left" vertical="center" wrapText="1"/>
      <protection locked="0"/>
    </xf>
    <xf numFmtId="0" fontId="1" fillId="0" borderId="19" xfId="3" applyBorder="1" applyAlignment="1">
      <alignment horizontal="left" vertical="center" wrapText="1"/>
    </xf>
    <xf numFmtId="0" fontId="43" fillId="8" borderId="20" xfId="3" applyFont="1" applyFill="1" applyBorder="1" applyAlignment="1">
      <alignment horizontal="left" vertical="center" wrapText="1"/>
    </xf>
    <xf numFmtId="0" fontId="44" fillId="0" borderId="0" xfId="0" applyFont="1"/>
    <xf numFmtId="0" fontId="0" fillId="0" borderId="2" xfId="0" applyBorder="1" applyAlignment="1">
      <alignment horizontal="center" vertical="center"/>
    </xf>
    <xf numFmtId="0" fontId="0" fillId="0" borderId="21" xfId="0" applyBorder="1" applyAlignment="1">
      <alignment horizontal="center" vertical="center"/>
    </xf>
    <xf numFmtId="0" fontId="33" fillId="8" borderId="21" xfId="1" applyFont="1" applyFill="1" applyBorder="1" applyAlignment="1">
      <alignment horizontal="center" vertical="center" wrapText="1"/>
    </xf>
    <xf numFmtId="0" fontId="5" fillId="3" borderId="3" xfId="0" applyFont="1" applyFill="1" applyBorder="1" applyAlignment="1">
      <alignment horizontal="center" vertical="center" wrapText="1"/>
    </xf>
    <xf numFmtId="0" fontId="7" fillId="0" borderId="3" xfId="0" applyFont="1" applyBorder="1"/>
    <xf numFmtId="0" fontId="20" fillId="0" borderId="0" xfId="0" applyFont="1" applyAlignment="1">
      <alignment horizontal="left"/>
    </xf>
    <xf numFmtId="0" fontId="21" fillId="0" borderId="0" xfId="0" applyFont="1"/>
    <xf numFmtId="0" fontId="2" fillId="0" borderId="0" xfId="0" applyFont="1" applyAlignment="1">
      <alignment horizontal="center"/>
    </xf>
    <xf numFmtId="0" fontId="19" fillId="0" borderId="0" xfId="0" applyFont="1"/>
    <xf numFmtId="0" fontId="2" fillId="0" borderId="0" xfId="0" applyFont="1" applyAlignment="1">
      <alignment horizontal="right"/>
    </xf>
    <xf numFmtId="0" fontId="21" fillId="0" borderId="0" xfId="0" applyFont="1" applyAlignment="1">
      <alignment horizontal="left"/>
    </xf>
    <xf numFmtId="0" fontId="9" fillId="3" borderId="3"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7" fillId="0" borderId="3" xfId="0" applyFont="1" applyBorder="1" applyAlignment="1">
      <alignment horizontal="center"/>
    </xf>
    <xf numFmtId="0" fontId="7" fillId="0" borderId="3" xfId="0" applyFont="1" applyBorder="1" applyAlignment="1">
      <alignment horizontal="center" vertical="center"/>
    </xf>
    <xf numFmtId="0" fontId="33" fillId="8" borderId="8" xfId="1" applyFont="1" applyFill="1" applyBorder="1" applyAlignment="1" applyProtection="1">
      <alignment horizontal="center" vertical="center" wrapText="1"/>
      <protection locked="0"/>
    </xf>
    <xf numFmtId="0" fontId="33" fillId="8" borderId="9" xfId="1" applyFont="1" applyFill="1" applyBorder="1" applyAlignment="1" applyProtection="1">
      <alignment horizontal="center" vertical="center" wrapText="1"/>
      <protection locked="0"/>
    </xf>
    <xf numFmtId="0" fontId="34" fillId="8" borderId="3" xfId="1" applyFont="1" applyFill="1" applyBorder="1" applyAlignment="1" applyProtection="1">
      <alignment horizontal="center" vertical="center" wrapText="1"/>
      <protection locked="0"/>
    </xf>
    <xf numFmtId="0" fontId="26" fillId="0" borderId="21" xfId="1" applyBorder="1" applyAlignment="1">
      <alignment horizontal="center" vertical="center" wrapText="1"/>
    </xf>
    <xf numFmtId="0" fontId="2" fillId="0" borderId="2" xfId="0" applyFont="1" applyBorder="1" applyAlignment="1">
      <alignment horizontal="center"/>
    </xf>
    <xf numFmtId="0" fontId="24" fillId="0" borderId="0" xfId="0" applyFont="1" applyAlignment="1">
      <alignment horizontal="center"/>
    </xf>
    <xf numFmtId="0" fontId="18" fillId="0" borderId="3" xfId="0" applyFont="1" applyBorder="1"/>
    <xf numFmtId="0" fontId="9" fillId="3" borderId="4"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2" fillId="0" borderId="2" xfId="0" applyFont="1" applyBorder="1" applyAlignment="1">
      <alignment horizontal="center" vertical="center"/>
    </xf>
    <xf numFmtId="0" fontId="25" fillId="0" borderId="0" xfId="0" applyFont="1"/>
    <xf numFmtId="0" fontId="24" fillId="0" borderId="2" xfId="0" applyFont="1" applyBorder="1" applyAlignment="1">
      <alignment horizontal="center"/>
    </xf>
    <xf numFmtId="0" fontId="22" fillId="0" borderId="2" xfId="0" applyFont="1" applyBorder="1" applyAlignment="1">
      <alignment horizontal="center"/>
    </xf>
    <xf numFmtId="0" fontId="38" fillId="9" borderId="8" xfId="1" applyFont="1" applyFill="1" applyBorder="1" applyAlignment="1" applyProtection="1">
      <alignment horizontal="center" vertical="center" wrapText="1"/>
      <protection locked="0"/>
    </xf>
    <xf numFmtId="0" fontId="38" fillId="9" borderId="9" xfId="1" applyFont="1" applyFill="1" applyBorder="1" applyAlignment="1" applyProtection="1">
      <alignment horizontal="center" vertical="center" wrapText="1"/>
      <protection locked="0"/>
    </xf>
    <xf numFmtId="0" fontId="39" fillId="0" borderId="10" xfId="1" applyFont="1" applyBorder="1" applyAlignment="1" applyProtection="1">
      <alignment horizontal="center" vertical="center" wrapText="1"/>
      <protection locked="0"/>
    </xf>
  </cellXfs>
  <cellStyles count="4">
    <cellStyle name="Normal" xfId="0" builtinId="0"/>
    <cellStyle name="Normal 2" xfId="1" xr:uid="{FF3AB6D7-9BE8-46B2-978B-CEE173A351DD}"/>
    <cellStyle name="Normal 3" xfId="3" xr:uid="{A44D4F7B-2DC8-41AF-AA21-ED8E90D67253}"/>
    <cellStyle name="Porcentaje" xfId="2" builtinId="5"/>
  </cellStyles>
  <dxfs count="0"/>
  <tableStyles count="0" defaultTableStyle="TableStyleMedium2" defaultPivotStyle="PivotStyleLight16"/>
  <colors>
    <mruColors>
      <color rgb="FFA4565D"/>
      <color rgb="FFC37784"/>
      <color rgb="FFCFAC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21</xdr:col>
      <xdr:colOff>590598</xdr:colOff>
      <xdr:row>0</xdr:row>
      <xdr:rowOff>37041</xdr:rowOff>
    </xdr:from>
    <xdr:ext cx="4346864" cy="959305"/>
    <xdr:pic>
      <xdr:nvPicPr>
        <xdr:cNvPr id="2" name="image2.jpg" descr="C:\Users\Planeacion\Pictures\logo-gobierno-hgo.jpg">
          <a:extLst>
            <a:ext uri="{FF2B5EF4-FFF2-40B4-BE49-F238E27FC236}">
              <a16:creationId xmlns:a16="http://schemas.microsoft.com/office/drawing/2014/main" id="{2D147D20-7141-4BB8-9C47-F69E6C9354EC}"/>
            </a:ext>
          </a:extLst>
        </xdr:cNvPr>
        <xdr:cNvPicPr preferRelativeResize="0"/>
      </xdr:nvPicPr>
      <xdr:blipFill rotWithShape="1">
        <a:blip xmlns:r="http://schemas.openxmlformats.org/officeDocument/2006/relationships" r:embed="rId1" cstate="print"/>
        <a:srcRect t="6157"/>
        <a:stretch>
          <a:fillRect/>
        </a:stretch>
      </xdr:blipFill>
      <xdr:spPr>
        <a:xfrm>
          <a:off x="18031931" y="37041"/>
          <a:ext cx="4346864" cy="959305"/>
        </a:xfrm>
        <a:prstGeom prst="rect">
          <a:avLst/>
        </a:prstGeom>
        <a:noFill/>
      </xdr:spPr>
    </xdr:pic>
    <xdr:clientData fLocksWithSheet="0"/>
  </xdr:oneCellAnchor>
  <xdr:oneCellAnchor>
    <xdr:from>
      <xdr:col>0</xdr:col>
      <xdr:colOff>34636</xdr:colOff>
      <xdr:row>0</xdr:row>
      <xdr:rowOff>0</xdr:rowOff>
    </xdr:from>
    <xdr:ext cx="4191000" cy="1593273"/>
    <xdr:pic>
      <xdr:nvPicPr>
        <xdr:cNvPr id="3" name="image1.png">
          <a:extLst>
            <a:ext uri="{FF2B5EF4-FFF2-40B4-BE49-F238E27FC236}">
              <a16:creationId xmlns:a16="http://schemas.microsoft.com/office/drawing/2014/main" id="{C908A8C5-77CD-4482-87A3-30F4FDEE22E6}"/>
            </a:ext>
          </a:extLst>
        </xdr:cNvPr>
        <xdr:cNvPicPr preferRelativeResize="0"/>
      </xdr:nvPicPr>
      <xdr:blipFill rotWithShape="1">
        <a:blip xmlns:r="http://schemas.openxmlformats.org/officeDocument/2006/relationships" r:embed="rId2" cstate="print"/>
        <a:srcRect t="5495"/>
        <a:stretch>
          <a:fillRect/>
        </a:stretch>
      </xdr:blipFill>
      <xdr:spPr>
        <a:xfrm>
          <a:off x="34636" y="0"/>
          <a:ext cx="4191000" cy="1593273"/>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registro/Downloads/FORMATO%20POA%202025.xlsx" TargetMode="External"/><Relationship Id="rId1" Type="http://schemas.openxmlformats.org/officeDocument/2006/relationships/externalLinkPath" Target="/Users/registro/Downloads/FORMATO%20POA%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OA 2025"/>
      <sheetName val="PROGRAMA PRESUPUESTARIO"/>
    </sheetNames>
    <sheetDataSet>
      <sheetData sheetId="0">
        <row r="14">
          <cell r="I14">
            <v>11</v>
          </cell>
          <cell r="J14">
            <v>13</v>
          </cell>
          <cell r="K14">
            <v>13</v>
          </cell>
          <cell r="L14">
            <v>12</v>
          </cell>
          <cell r="O14">
            <v>14</v>
          </cell>
        </row>
      </sheetData>
      <sheetData sheetId="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CF254-9F48-452D-805C-7FAE2F76FD08}">
  <sheetPr>
    <tabColor theme="0"/>
  </sheetPr>
  <dimension ref="A1:UK1007"/>
  <sheetViews>
    <sheetView showGridLines="0" tabSelected="1" showWhiteSpace="0" view="pageLayout" topLeftCell="C38" zoomScale="55" zoomScaleNormal="55" zoomScaleSheetLayoutView="85" zoomScalePageLayoutView="55" workbookViewId="0">
      <selection activeCell="AD44" sqref="AD44"/>
    </sheetView>
  </sheetViews>
  <sheetFormatPr baseColWidth="10" defaultColWidth="14.42578125" defaultRowHeight="15" customHeight="1" x14ac:dyDescent="0.25"/>
  <cols>
    <col min="1" max="1" width="32.42578125" style="55" customWidth="1"/>
    <col min="2" max="2" width="56.7109375" style="37" customWidth="1"/>
    <col min="3" max="3" width="26.85546875" customWidth="1"/>
    <col min="4" max="4" width="5.5703125" customWidth="1"/>
    <col min="5" max="9" width="5.42578125" customWidth="1"/>
    <col min="10" max="10" width="5.5703125" customWidth="1"/>
    <col min="11" max="13" width="5.42578125" customWidth="1"/>
    <col min="14" max="14" width="5.5703125" customWidth="1"/>
    <col min="15" max="15" width="5.42578125" customWidth="1"/>
    <col min="16" max="16" width="11" customWidth="1"/>
    <col min="17" max="17" width="7.85546875" customWidth="1"/>
    <col min="18" max="18" width="11" customWidth="1"/>
    <col min="19" max="19" width="7.85546875" customWidth="1"/>
    <col min="20" max="20" width="11" customWidth="1"/>
    <col min="21" max="21" width="7.85546875" customWidth="1"/>
    <col min="22" max="22" width="11" customWidth="1"/>
    <col min="23" max="23" width="7.7109375" customWidth="1"/>
    <col min="24" max="24" width="12.140625" customWidth="1"/>
    <col min="25" max="26" width="12" customWidth="1"/>
    <col min="27" max="27" width="14" customWidth="1"/>
    <col min="28" max="28" width="12.28515625" customWidth="1"/>
    <col min="29" max="29" width="14.42578125" style="88"/>
    <col min="30" max="557" width="14.42578125" style="46"/>
  </cols>
  <sheetData>
    <row r="1" spans="1:557" ht="23.25" x14ac:dyDescent="0.45">
      <c r="A1" s="95" t="s">
        <v>45</v>
      </c>
      <c r="B1" s="96"/>
      <c r="C1" s="96"/>
      <c r="D1" s="96"/>
      <c r="E1" s="96"/>
      <c r="F1" s="96"/>
      <c r="G1" s="96"/>
      <c r="H1" s="96"/>
      <c r="I1" s="96"/>
      <c r="J1" s="96"/>
      <c r="K1" s="96"/>
      <c r="L1" s="96"/>
      <c r="M1" s="96"/>
      <c r="N1" s="96"/>
      <c r="O1" s="96"/>
      <c r="P1" s="96"/>
      <c r="Q1" s="96"/>
      <c r="R1" s="96"/>
      <c r="S1" s="96"/>
      <c r="T1" s="96"/>
      <c r="U1" s="96"/>
      <c r="V1" s="96"/>
      <c r="W1" s="96"/>
      <c r="X1" s="96"/>
      <c r="Y1" s="96"/>
      <c r="Z1" s="96"/>
      <c r="AA1" s="96"/>
      <c r="AB1" s="96"/>
    </row>
    <row r="2" spans="1:557" ht="23.25" x14ac:dyDescent="0.45">
      <c r="A2" s="57"/>
      <c r="B2" s="58"/>
      <c r="C2" s="87" t="s">
        <v>156</v>
      </c>
      <c r="D2" s="58"/>
      <c r="E2" s="58"/>
      <c r="F2" s="58"/>
      <c r="G2" s="58"/>
      <c r="H2" s="58"/>
      <c r="I2" s="58"/>
      <c r="J2" s="58"/>
      <c r="K2" s="58"/>
      <c r="L2" s="58"/>
      <c r="M2" s="58"/>
      <c r="N2" s="58"/>
      <c r="O2" s="58"/>
      <c r="P2" s="58"/>
      <c r="Q2" s="58"/>
      <c r="R2" s="58"/>
      <c r="S2" s="58"/>
      <c r="T2" s="58"/>
      <c r="U2" s="58"/>
      <c r="V2" s="58"/>
      <c r="W2" s="58"/>
      <c r="X2" s="58"/>
      <c r="Y2" s="58"/>
      <c r="Z2" s="58"/>
      <c r="AA2" s="58"/>
      <c r="AB2" s="58"/>
    </row>
    <row r="3" spans="1:557" ht="23.25" x14ac:dyDescent="0.45">
      <c r="A3" s="95" t="s">
        <v>0</v>
      </c>
      <c r="B3" s="96"/>
      <c r="C3" s="96"/>
      <c r="D3" s="96"/>
      <c r="E3" s="96"/>
      <c r="F3" s="96"/>
      <c r="G3" s="96"/>
      <c r="H3" s="96"/>
      <c r="I3" s="96"/>
      <c r="J3" s="96"/>
      <c r="K3" s="96"/>
      <c r="L3" s="96"/>
      <c r="M3" s="96"/>
      <c r="N3" s="96"/>
      <c r="O3" s="96"/>
      <c r="P3" s="96"/>
      <c r="Q3" s="96"/>
      <c r="R3" s="96"/>
      <c r="S3" s="96"/>
      <c r="T3" s="96"/>
      <c r="U3" s="96"/>
      <c r="V3" s="96"/>
      <c r="W3" s="96"/>
      <c r="X3" s="96"/>
      <c r="Y3" s="96"/>
      <c r="Z3" s="96"/>
      <c r="AA3" s="96"/>
      <c r="AB3" s="96"/>
    </row>
    <row r="4" spans="1:557" ht="23.25" x14ac:dyDescent="0.45">
      <c r="A4" s="95" t="s">
        <v>44</v>
      </c>
      <c r="B4" s="96"/>
      <c r="C4" s="96"/>
      <c r="D4" s="96"/>
      <c r="E4" s="96"/>
      <c r="F4" s="96"/>
      <c r="G4" s="96"/>
      <c r="H4" s="96"/>
      <c r="I4" s="96"/>
      <c r="J4" s="96"/>
      <c r="K4" s="96"/>
      <c r="L4" s="96"/>
      <c r="M4" s="96"/>
      <c r="N4" s="96"/>
      <c r="O4" s="96"/>
      <c r="P4" s="96"/>
      <c r="Q4" s="96"/>
      <c r="R4" s="96"/>
      <c r="S4" s="96"/>
      <c r="T4" s="96"/>
      <c r="U4" s="96"/>
      <c r="V4" s="96"/>
      <c r="W4" s="96"/>
      <c r="X4" s="96"/>
      <c r="Y4" s="96"/>
      <c r="Z4" s="96"/>
      <c r="AA4" s="96"/>
      <c r="AB4" s="96"/>
    </row>
    <row r="5" spans="1:557" ht="23.25" x14ac:dyDescent="0.45">
      <c r="A5" s="97" t="s">
        <v>1</v>
      </c>
      <c r="B5" s="96"/>
      <c r="C5" s="93" t="s">
        <v>48</v>
      </c>
      <c r="D5" s="98"/>
      <c r="E5" s="98"/>
      <c r="F5" s="98"/>
      <c r="G5" s="98"/>
      <c r="H5" s="98"/>
      <c r="I5" s="98"/>
      <c r="J5" s="98"/>
      <c r="K5" s="98"/>
      <c r="L5" s="98"/>
      <c r="M5" s="98"/>
      <c r="N5" s="98"/>
      <c r="O5" s="98"/>
      <c r="P5" s="98"/>
      <c r="Q5" s="3"/>
      <c r="R5" s="3"/>
      <c r="S5" s="3"/>
      <c r="T5" s="3"/>
      <c r="U5" s="26"/>
      <c r="V5" s="3"/>
      <c r="W5" s="3"/>
      <c r="X5" s="3"/>
      <c r="Y5" s="3"/>
      <c r="Z5" s="3"/>
      <c r="AA5" s="27"/>
      <c r="AB5" s="27"/>
    </row>
    <row r="6" spans="1:557" ht="23.25" x14ac:dyDescent="0.45">
      <c r="A6" s="48"/>
      <c r="B6" s="33" t="s">
        <v>2</v>
      </c>
      <c r="C6" s="93" t="s">
        <v>47</v>
      </c>
      <c r="D6" s="94"/>
      <c r="E6" s="94"/>
      <c r="F6" s="94"/>
      <c r="G6" s="94"/>
      <c r="H6" s="94"/>
      <c r="I6" s="94"/>
      <c r="J6" s="94"/>
      <c r="K6" s="94"/>
      <c r="L6" s="94"/>
      <c r="M6" s="94"/>
      <c r="N6" s="94"/>
      <c r="O6" s="94"/>
      <c r="P6" s="94"/>
      <c r="Q6" s="94"/>
      <c r="R6" s="3"/>
      <c r="S6" s="3"/>
      <c r="T6" s="3"/>
      <c r="U6" s="26"/>
      <c r="V6" s="3" t="s">
        <v>3</v>
      </c>
      <c r="W6" s="3"/>
      <c r="X6" s="3"/>
      <c r="Y6" s="3" t="s">
        <v>4</v>
      </c>
      <c r="Z6" s="3"/>
      <c r="AA6" s="27"/>
      <c r="AB6" s="27"/>
    </row>
    <row r="7" spans="1:557" ht="15.75" x14ac:dyDescent="0.3">
      <c r="A7" s="49"/>
      <c r="B7" s="34"/>
      <c r="C7" s="2"/>
      <c r="D7" s="2"/>
      <c r="E7" s="2"/>
      <c r="F7" s="2"/>
      <c r="G7" s="2"/>
      <c r="H7" s="2"/>
      <c r="I7" s="2"/>
      <c r="J7" s="2"/>
      <c r="K7" s="2"/>
      <c r="L7" s="2"/>
      <c r="M7" s="2"/>
      <c r="N7" s="2"/>
      <c r="O7" s="2"/>
      <c r="P7" s="4"/>
      <c r="Q7" s="4"/>
      <c r="R7" s="4"/>
      <c r="S7" s="4"/>
      <c r="T7" s="4"/>
      <c r="U7" s="5"/>
      <c r="V7" s="4"/>
      <c r="W7" s="4"/>
      <c r="X7" s="4"/>
      <c r="Y7" s="4"/>
      <c r="Z7" s="4"/>
      <c r="AA7" s="2"/>
      <c r="AB7" s="2"/>
    </row>
    <row r="8" spans="1:557" ht="29.25" customHeight="1" x14ac:dyDescent="0.25">
      <c r="A8" s="100" t="s">
        <v>5</v>
      </c>
      <c r="B8" s="100" t="s">
        <v>6</v>
      </c>
      <c r="C8" s="100" t="s">
        <v>7</v>
      </c>
      <c r="D8" s="91" t="s">
        <v>8</v>
      </c>
      <c r="E8" s="92"/>
      <c r="F8" s="92"/>
      <c r="G8" s="92"/>
      <c r="H8" s="92"/>
      <c r="I8" s="92"/>
      <c r="J8" s="92"/>
      <c r="K8" s="92"/>
      <c r="L8" s="92"/>
      <c r="M8" s="92"/>
      <c r="N8" s="92"/>
      <c r="O8" s="92"/>
      <c r="P8" s="103" t="s">
        <v>9</v>
      </c>
      <c r="Q8" s="104"/>
      <c r="R8" s="104"/>
      <c r="S8" s="104"/>
      <c r="T8" s="104"/>
      <c r="U8" s="104"/>
      <c r="V8" s="104"/>
      <c r="W8" s="104"/>
      <c r="X8" s="100" t="s">
        <v>10</v>
      </c>
      <c r="Y8" s="100"/>
      <c r="Z8" s="92"/>
      <c r="AA8" s="92"/>
      <c r="AB8" s="92"/>
    </row>
    <row r="9" spans="1:557" ht="15.75" customHeight="1" x14ac:dyDescent="0.25">
      <c r="A9" s="101"/>
      <c r="B9" s="102"/>
      <c r="C9" s="92"/>
      <c r="D9" s="11" t="s">
        <v>11</v>
      </c>
      <c r="E9" s="11" t="s">
        <v>12</v>
      </c>
      <c r="F9" s="12" t="s">
        <v>13</v>
      </c>
      <c r="G9" s="12" t="s">
        <v>14</v>
      </c>
      <c r="H9" s="12" t="s">
        <v>15</v>
      </c>
      <c r="I9" s="12" t="s">
        <v>16</v>
      </c>
      <c r="J9" s="12" t="s">
        <v>17</v>
      </c>
      <c r="K9" s="12" t="s">
        <v>18</v>
      </c>
      <c r="L9" s="12" t="s">
        <v>19</v>
      </c>
      <c r="M9" s="12" t="s">
        <v>20</v>
      </c>
      <c r="N9" s="12" t="s">
        <v>21</v>
      </c>
      <c r="O9" s="12" t="s">
        <v>22</v>
      </c>
      <c r="P9" s="103" t="s">
        <v>23</v>
      </c>
      <c r="Q9" s="104"/>
      <c r="R9" s="103" t="s">
        <v>24</v>
      </c>
      <c r="S9" s="104"/>
      <c r="T9" s="103" t="s">
        <v>25</v>
      </c>
      <c r="U9" s="104"/>
      <c r="V9" s="103" t="s">
        <v>26</v>
      </c>
      <c r="W9" s="104"/>
      <c r="X9" s="105" t="s">
        <v>27</v>
      </c>
      <c r="Y9" s="105" t="s">
        <v>128</v>
      </c>
      <c r="Z9" s="105" t="s">
        <v>129</v>
      </c>
      <c r="AA9" s="105" t="s">
        <v>130</v>
      </c>
      <c r="AB9" s="105" t="s">
        <v>131</v>
      </c>
      <c r="AC9" s="106" t="s">
        <v>157</v>
      </c>
    </row>
    <row r="10" spans="1:557" ht="24.75" x14ac:dyDescent="0.25">
      <c r="A10" s="91"/>
      <c r="B10" s="92"/>
      <c r="C10" s="92"/>
      <c r="D10" s="92"/>
      <c r="E10" s="92"/>
      <c r="F10" s="92"/>
      <c r="G10" s="92"/>
      <c r="H10" s="92"/>
      <c r="I10" s="92"/>
      <c r="J10" s="92"/>
      <c r="K10" s="92"/>
      <c r="L10" s="92"/>
      <c r="M10" s="92"/>
      <c r="N10" s="92"/>
      <c r="O10" s="92"/>
      <c r="P10" s="25" t="s">
        <v>28</v>
      </c>
      <c r="Q10" s="59" t="s">
        <v>29</v>
      </c>
      <c r="R10" s="25" t="s">
        <v>28</v>
      </c>
      <c r="S10" s="59" t="s">
        <v>29</v>
      </c>
      <c r="T10" s="25" t="s">
        <v>28</v>
      </c>
      <c r="U10" s="59" t="s">
        <v>29</v>
      </c>
      <c r="V10" s="25" t="s">
        <v>28</v>
      </c>
      <c r="W10" s="59" t="s">
        <v>29</v>
      </c>
      <c r="X10" s="105"/>
      <c r="Y10" s="105"/>
      <c r="Z10" s="105"/>
      <c r="AA10" s="105"/>
      <c r="AB10" s="105"/>
      <c r="AC10" s="106"/>
    </row>
    <row r="11" spans="1:557" s="46" customFormat="1" ht="26.25" customHeight="1" x14ac:dyDescent="0.25">
      <c r="A11" s="99" t="s">
        <v>30</v>
      </c>
      <c r="B11" s="92"/>
      <c r="C11" s="92"/>
      <c r="D11" s="92"/>
      <c r="E11" s="92"/>
      <c r="F11" s="92"/>
      <c r="G11" s="92"/>
      <c r="H11" s="92"/>
      <c r="I11" s="92"/>
      <c r="J11" s="92"/>
      <c r="K11" s="92"/>
      <c r="L11" s="92"/>
      <c r="M11" s="92"/>
      <c r="N11" s="92"/>
      <c r="O11" s="92"/>
      <c r="P11" s="92"/>
      <c r="Q11" s="92"/>
      <c r="R11" s="92"/>
      <c r="S11" s="92"/>
      <c r="T11" s="92"/>
      <c r="U11" s="92"/>
      <c r="V11" s="92"/>
      <c r="W11" s="92"/>
      <c r="X11" s="92"/>
      <c r="Y11" s="92"/>
      <c r="Z11" s="92"/>
      <c r="AA11" s="92"/>
      <c r="AB11" s="92"/>
      <c r="AC11" s="88"/>
    </row>
    <row r="12" spans="1:557" s="44" customFormat="1" ht="57" customHeight="1" x14ac:dyDescent="0.25">
      <c r="A12" s="50" t="s">
        <v>52</v>
      </c>
      <c r="B12" s="38" t="s">
        <v>78</v>
      </c>
      <c r="C12" s="39" t="s">
        <v>82</v>
      </c>
      <c r="D12" s="13">
        <v>1</v>
      </c>
      <c r="E12" s="13"/>
      <c r="F12" s="14"/>
      <c r="G12" s="15"/>
      <c r="H12" s="15"/>
      <c r="I12" s="15"/>
      <c r="J12" s="16"/>
      <c r="K12" s="16"/>
      <c r="L12" s="16"/>
      <c r="M12" s="17"/>
      <c r="N12" s="17"/>
      <c r="O12" s="17"/>
      <c r="P12" s="18">
        <f>SUM(D12:F12)</f>
        <v>1</v>
      </c>
      <c r="Q12" s="18">
        <v>0</v>
      </c>
      <c r="R12" s="19">
        <f>SUM(G12:I12)</f>
        <v>0</v>
      </c>
      <c r="S12" s="19"/>
      <c r="T12" s="20">
        <f>SUM(J12:L12)</f>
        <v>0</v>
      </c>
      <c r="U12" s="20"/>
      <c r="V12" s="21">
        <f>SUM(M12:O12)</f>
        <v>0</v>
      </c>
      <c r="W12" s="21"/>
      <c r="X12" s="60">
        <f t="shared" ref="X12:Y14" si="0">P12+R12+T12+V12</f>
        <v>1</v>
      </c>
      <c r="Y12" s="60">
        <f t="shared" si="0"/>
        <v>0</v>
      </c>
      <c r="Z12" s="61">
        <f>Y12/X12</f>
        <v>0</v>
      </c>
      <c r="AA12" s="60">
        <f>IF(Y12&gt;X12,X12,Y12)</f>
        <v>0</v>
      </c>
      <c r="AB12" s="61" t="str">
        <f>IF(IFERROR(SUM((Q12&gt;0),(S12&gt;0),(U12&gt;0),(W12&gt;0))/SUM((P12&gt;0),(R12&gt;0),(T12&gt;0),(V12&gt;0)),0)&gt;=51%,"SI","NO")</f>
        <v>NO</v>
      </c>
      <c r="AC12" s="89" t="s">
        <v>158</v>
      </c>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c r="BB12" s="46"/>
      <c r="BC12" s="46"/>
      <c r="BD12" s="46"/>
      <c r="BE12" s="46"/>
      <c r="BF12" s="46"/>
      <c r="BG12" s="46"/>
      <c r="BH12" s="46"/>
      <c r="BI12" s="46"/>
      <c r="BJ12" s="46"/>
      <c r="BK12" s="46"/>
      <c r="BL12" s="46"/>
      <c r="BM12" s="46"/>
      <c r="BN12" s="46"/>
      <c r="BO12" s="46"/>
      <c r="BP12" s="46"/>
      <c r="BQ12" s="46"/>
      <c r="BR12" s="46"/>
      <c r="BS12" s="46"/>
      <c r="BT12" s="46"/>
      <c r="BU12" s="46"/>
      <c r="BV12" s="46"/>
      <c r="BW12" s="46"/>
      <c r="BX12" s="46"/>
      <c r="BY12" s="46"/>
      <c r="BZ12" s="46"/>
      <c r="CA12" s="46"/>
      <c r="CB12" s="46"/>
      <c r="CC12" s="46"/>
      <c r="CD12" s="46"/>
      <c r="CE12" s="46"/>
      <c r="CF12" s="46"/>
      <c r="CG12" s="46"/>
      <c r="CH12" s="46"/>
      <c r="CI12" s="46"/>
      <c r="CJ12" s="46"/>
      <c r="CK12" s="46"/>
      <c r="CL12" s="46"/>
      <c r="CM12" s="46"/>
      <c r="CN12" s="46"/>
      <c r="CO12" s="46"/>
      <c r="CP12" s="46"/>
      <c r="CQ12" s="46"/>
      <c r="CR12" s="46"/>
      <c r="CS12" s="46"/>
      <c r="CT12" s="46"/>
      <c r="CU12" s="46"/>
      <c r="CV12" s="46"/>
      <c r="CW12" s="46"/>
      <c r="CX12" s="46"/>
      <c r="CY12" s="46"/>
      <c r="CZ12" s="46"/>
      <c r="DA12" s="46"/>
      <c r="DB12" s="46"/>
      <c r="DC12" s="46"/>
      <c r="DD12" s="46"/>
      <c r="DE12" s="46"/>
      <c r="DF12" s="46"/>
      <c r="DG12" s="46"/>
      <c r="DH12" s="46"/>
      <c r="DI12" s="46"/>
      <c r="DJ12" s="46"/>
      <c r="DK12" s="46"/>
      <c r="DL12" s="46"/>
      <c r="DM12" s="46"/>
      <c r="DN12" s="46"/>
      <c r="DO12" s="46"/>
      <c r="DP12" s="46"/>
      <c r="DQ12" s="46"/>
      <c r="DR12" s="46"/>
      <c r="DS12" s="46"/>
      <c r="DT12" s="46"/>
      <c r="DU12" s="46"/>
      <c r="DV12" s="46"/>
      <c r="DW12" s="46"/>
      <c r="DX12" s="46"/>
      <c r="DY12" s="46"/>
      <c r="DZ12" s="46"/>
      <c r="EA12" s="46"/>
      <c r="EB12" s="46"/>
      <c r="EC12" s="46"/>
      <c r="ED12" s="46"/>
      <c r="EE12" s="46"/>
      <c r="EF12" s="46"/>
      <c r="EG12" s="46"/>
      <c r="EH12" s="46"/>
      <c r="EI12" s="46"/>
      <c r="EJ12" s="46"/>
      <c r="EK12" s="46"/>
      <c r="EL12" s="46"/>
      <c r="EM12" s="46"/>
      <c r="EN12" s="46"/>
      <c r="EO12" s="46"/>
      <c r="EP12" s="46"/>
      <c r="EQ12" s="46"/>
      <c r="ER12" s="46"/>
      <c r="ES12" s="46"/>
      <c r="ET12" s="46"/>
      <c r="EU12" s="46"/>
      <c r="EV12" s="46"/>
      <c r="EW12" s="46"/>
      <c r="EX12" s="46"/>
      <c r="EY12" s="46"/>
      <c r="EZ12" s="46"/>
      <c r="FA12" s="46"/>
      <c r="FB12" s="46"/>
      <c r="FC12" s="46"/>
      <c r="FD12" s="46"/>
      <c r="FE12" s="46"/>
      <c r="FF12" s="46"/>
      <c r="FG12" s="46"/>
      <c r="FH12" s="46"/>
      <c r="FI12" s="46"/>
      <c r="FJ12" s="46"/>
      <c r="FK12" s="46"/>
      <c r="FL12" s="46"/>
      <c r="FM12" s="46"/>
      <c r="FN12" s="46"/>
      <c r="FO12" s="46"/>
      <c r="FP12" s="46"/>
      <c r="FQ12" s="46"/>
      <c r="FR12" s="46"/>
      <c r="FS12" s="46"/>
      <c r="FT12" s="46"/>
      <c r="FU12" s="46"/>
      <c r="FV12" s="46"/>
      <c r="FW12" s="46"/>
      <c r="FX12" s="46"/>
      <c r="FY12" s="46"/>
      <c r="FZ12" s="46"/>
      <c r="GA12" s="46"/>
      <c r="GB12" s="46"/>
      <c r="GC12" s="46"/>
      <c r="GD12" s="46"/>
      <c r="GE12" s="46"/>
      <c r="GF12" s="46"/>
      <c r="GG12" s="46"/>
      <c r="GH12" s="46"/>
      <c r="GI12" s="46"/>
      <c r="GJ12" s="46"/>
      <c r="GK12" s="46"/>
      <c r="GL12" s="46"/>
      <c r="GM12" s="46"/>
      <c r="GN12" s="46"/>
      <c r="GO12" s="46"/>
      <c r="GP12" s="46"/>
      <c r="GQ12" s="46"/>
      <c r="GR12" s="46"/>
      <c r="GS12" s="46"/>
      <c r="GT12" s="46"/>
      <c r="GU12" s="46"/>
      <c r="GV12" s="46"/>
      <c r="GW12" s="46"/>
      <c r="GX12" s="46"/>
      <c r="GY12" s="46"/>
      <c r="GZ12" s="46"/>
      <c r="HA12" s="46"/>
      <c r="HB12" s="46"/>
      <c r="HC12" s="46"/>
      <c r="HD12" s="46"/>
      <c r="HE12" s="46"/>
      <c r="HF12" s="46"/>
      <c r="HG12" s="46"/>
      <c r="HH12" s="46"/>
      <c r="HI12" s="46"/>
      <c r="HJ12" s="46"/>
      <c r="HK12" s="46"/>
      <c r="HL12" s="46"/>
      <c r="HM12" s="46"/>
      <c r="HN12" s="46"/>
      <c r="HO12" s="46"/>
      <c r="HP12" s="46"/>
      <c r="HQ12" s="46"/>
      <c r="HR12" s="46"/>
      <c r="HS12" s="46"/>
      <c r="HT12" s="46"/>
      <c r="HU12" s="46"/>
      <c r="HV12" s="46"/>
      <c r="HW12" s="46"/>
      <c r="HX12" s="46"/>
      <c r="HY12" s="46"/>
      <c r="HZ12" s="46"/>
      <c r="IA12" s="46"/>
      <c r="IB12" s="46"/>
      <c r="IC12" s="46"/>
      <c r="ID12" s="46"/>
      <c r="IE12" s="46"/>
      <c r="IF12" s="46"/>
      <c r="IG12" s="46"/>
      <c r="IH12" s="46"/>
      <c r="II12" s="46"/>
      <c r="IJ12" s="46"/>
      <c r="IK12" s="46"/>
      <c r="IL12" s="46"/>
      <c r="IM12" s="46"/>
      <c r="IN12" s="46"/>
      <c r="IO12" s="46"/>
      <c r="IP12" s="46"/>
      <c r="IQ12" s="46"/>
      <c r="IR12" s="46"/>
      <c r="IS12" s="46"/>
      <c r="IT12" s="46"/>
      <c r="IU12" s="46"/>
      <c r="IV12" s="46"/>
      <c r="IW12" s="46"/>
      <c r="IX12" s="46"/>
      <c r="IY12" s="46"/>
      <c r="IZ12" s="46"/>
      <c r="JA12" s="46"/>
      <c r="JB12" s="46"/>
      <c r="JC12" s="46"/>
      <c r="JD12" s="46"/>
      <c r="JE12" s="46"/>
      <c r="JF12" s="46"/>
      <c r="JG12" s="46"/>
      <c r="JH12" s="46"/>
      <c r="JI12" s="46"/>
      <c r="JJ12" s="46"/>
      <c r="JK12" s="46"/>
      <c r="JL12" s="46"/>
      <c r="JM12" s="46"/>
      <c r="JN12" s="46"/>
      <c r="JO12" s="46"/>
      <c r="JP12" s="46"/>
      <c r="JQ12" s="46"/>
      <c r="JR12" s="46"/>
      <c r="JS12" s="46"/>
      <c r="JT12" s="46"/>
      <c r="JU12" s="46"/>
      <c r="JV12" s="46"/>
      <c r="JW12" s="46"/>
      <c r="JX12" s="46"/>
      <c r="JY12" s="46"/>
      <c r="JZ12" s="46"/>
      <c r="KA12" s="46"/>
      <c r="KB12" s="46"/>
      <c r="KC12" s="46"/>
      <c r="KD12" s="46"/>
      <c r="KE12" s="46"/>
      <c r="KF12" s="46"/>
      <c r="KG12" s="46"/>
      <c r="KH12" s="46"/>
      <c r="KI12" s="46"/>
      <c r="KJ12" s="46"/>
      <c r="KK12" s="46"/>
      <c r="KL12" s="46"/>
      <c r="KM12" s="46"/>
      <c r="KN12" s="46"/>
      <c r="KO12" s="46"/>
      <c r="KP12" s="46"/>
      <c r="KQ12" s="46"/>
      <c r="KR12" s="46"/>
      <c r="KS12" s="46"/>
      <c r="KT12" s="46"/>
      <c r="KU12" s="46"/>
      <c r="KV12" s="46"/>
      <c r="KW12" s="46"/>
      <c r="KX12" s="46"/>
      <c r="KY12" s="46"/>
      <c r="KZ12" s="46"/>
      <c r="LA12" s="46"/>
      <c r="LB12" s="46"/>
      <c r="LC12" s="46"/>
      <c r="LD12" s="46"/>
      <c r="LE12" s="46"/>
      <c r="LF12" s="46"/>
      <c r="LG12" s="46"/>
      <c r="LH12" s="46"/>
      <c r="LI12" s="46"/>
      <c r="LJ12" s="46"/>
      <c r="LK12" s="46"/>
      <c r="LL12" s="46"/>
      <c r="LM12" s="46"/>
      <c r="LN12" s="46"/>
      <c r="LO12" s="46"/>
      <c r="LP12" s="46"/>
      <c r="LQ12" s="46"/>
      <c r="LR12" s="46"/>
      <c r="LS12" s="46"/>
      <c r="LT12" s="46"/>
      <c r="LU12" s="46"/>
      <c r="LV12" s="46"/>
      <c r="LW12" s="46"/>
      <c r="LX12" s="46"/>
      <c r="LY12" s="46"/>
      <c r="LZ12" s="46"/>
      <c r="MA12" s="46"/>
      <c r="MB12" s="46"/>
      <c r="MC12" s="46"/>
      <c r="MD12" s="46"/>
      <c r="ME12" s="46"/>
      <c r="MF12" s="46"/>
      <c r="MG12" s="46"/>
      <c r="MH12" s="46"/>
      <c r="MI12" s="46"/>
      <c r="MJ12" s="46"/>
      <c r="MK12" s="46"/>
      <c r="ML12" s="46"/>
      <c r="MM12" s="46"/>
      <c r="MN12" s="46"/>
      <c r="MO12" s="46"/>
      <c r="MP12" s="46"/>
      <c r="MQ12" s="46"/>
      <c r="MR12" s="46"/>
      <c r="MS12" s="46"/>
      <c r="MT12" s="46"/>
      <c r="MU12" s="46"/>
      <c r="MV12" s="46"/>
      <c r="MW12" s="46"/>
      <c r="MX12" s="46"/>
      <c r="MY12" s="46"/>
      <c r="MZ12" s="46"/>
      <c r="NA12" s="46"/>
      <c r="NB12" s="46"/>
      <c r="NC12" s="46"/>
      <c r="ND12" s="46"/>
      <c r="NE12" s="46"/>
      <c r="NF12" s="46"/>
      <c r="NG12" s="46"/>
      <c r="NH12" s="46"/>
      <c r="NI12" s="46"/>
      <c r="NJ12" s="46"/>
      <c r="NK12" s="46"/>
      <c r="NL12" s="46"/>
      <c r="NM12" s="46"/>
      <c r="NN12" s="46"/>
      <c r="NO12" s="46"/>
      <c r="NP12" s="46"/>
      <c r="NQ12" s="46"/>
      <c r="NR12" s="46"/>
      <c r="NS12" s="46"/>
      <c r="NT12" s="46"/>
      <c r="NU12" s="46"/>
      <c r="NV12" s="46"/>
      <c r="NW12" s="46"/>
      <c r="NX12" s="46"/>
      <c r="NY12" s="46"/>
      <c r="NZ12" s="46"/>
      <c r="OA12" s="46"/>
      <c r="OB12" s="46"/>
      <c r="OC12" s="46"/>
      <c r="OD12" s="46"/>
      <c r="OE12" s="46"/>
      <c r="OF12" s="46"/>
      <c r="OG12" s="46"/>
      <c r="OH12" s="46"/>
      <c r="OI12" s="46"/>
      <c r="OJ12" s="46"/>
      <c r="OK12" s="46"/>
      <c r="OL12" s="46"/>
      <c r="OM12" s="46"/>
      <c r="ON12" s="46"/>
      <c r="OO12" s="46"/>
      <c r="OP12" s="46"/>
      <c r="OQ12" s="46"/>
      <c r="OR12" s="46"/>
      <c r="OS12" s="46"/>
      <c r="OT12" s="46"/>
      <c r="OU12" s="46"/>
      <c r="OV12" s="46"/>
      <c r="OW12" s="46"/>
      <c r="OX12" s="46"/>
      <c r="OY12" s="46"/>
      <c r="OZ12" s="46"/>
      <c r="PA12" s="46"/>
      <c r="PB12" s="46"/>
      <c r="PC12" s="46"/>
      <c r="PD12" s="46"/>
      <c r="PE12" s="46"/>
      <c r="PF12" s="46"/>
      <c r="PG12" s="46"/>
      <c r="PH12" s="46"/>
      <c r="PI12" s="46"/>
      <c r="PJ12" s="46"/>
      <c r="PK12" s="46"/>
      <c r="PL12" s="46"/>
      <c r="PM12" s="46"/>
      <c r="PN12" s="46"/>
      <c r="PO12" s="46"/>
      <c r="PP12" s="46"/>
      <c r="PQ12" s="46"/>
      <c r="PR12" s="46"/>
      <c r="PS12" s="46"/>
      <c r="PT12" s="46"/>
      <c r="PU12" s="46"/>
      <c r="PV12" s="46"/>
      <c r="PW12" s="46"/>
      <c r="PX12" s="46"/>
      <c r="PY12" s="46"/>
      <c r="PZ12" s="46"/>
      <c r="QA12" s="46"/>
      <c r="QB12" s="46"/>
      <c r="QC12" s="46"/>
      <c r="QD12" s="46"/>
      <c r="QE12" s="46"/>
      <c r="QF12" s="46"/>
      <c r="QG12" s="46"/>
      <c r="QH12" s="46"/>
      <c r="QI12" s="46"/>
      <c r="QJ12" s="46"/>
      <c r="QK12" s="46"/>
      <c r="QL12" s="46"/>
      <c r="QM12" s="46"/>
      <c r="QN12" s="46"/>
      <c r="QO12" s="46"/>
      <c r="QP12" s="46"/>
      <c r="QQ12" s="46"/>
      <c r="QR12" s="46"/>
      <c r="QS12" s="46"/>
      <c r="QT12" s="46"/>
      <c r="QU12" s="46"/>
      <c r="QV12" s="46"/>
      <c r="QW12" s="46"/>
      <c r="QX12" s="46"/>
      <c r="QY12" s="46"/>
      <c r="QZ12" s="46"/>
      <c r="RA12" s="46"/>
      <c r="RB12" s="46"/>
      <c r="RC12" s="46"/>
      <c r="RD12" s="46"/>
      <c r="RE12" s="46"/>
      <c r="RF12" s="46"/>
      <c r="RG12" s="46"/>
      <c r="RH12" s="46"/>
      <c r="RI12" s="46"/>
      <c r="RJ12" s="46"/>
      <c r="RK12" s="46"/>
      <c r="RL12" s="46"/>
      <c r="RM12" s="46"/>
      <c r="RN12" s="46"/>
      <c r="RO12" s="46"/>
      <c r="RP12" s="46"/>
      <c r="RQ12" s="46"/>
      <c r="RR12" s="46"/>
      <c r="RS12" s="46"/>
      <c r="RT12" s="46"/>
      <c r="RU12" s="46"/>
      <c r="RV12" s="46"/>
      <c r="RW12" s="46"/>
      <c r="RX12" s="46"/>
      <c r="RY12" s="46"/>
      <c r="RZ12" s="46"/>
      <c r="SA12" s="46"/>
      <c r="SB12" s="46"/>
      <c r="SC12" s="46"/>
      <c r="SD12" s="46"/>
      <c r="SE12" s="46"/>
      <c r="SF12" s="46"/>
      <c r="SG12" s="46"/>
      <c r="SH12" s="46"/>
      <c r="SI12" s="46"/>
      <c r="SJ12" s="46"/>
      <c r="SK12" s="46"/>
      <c r="SL12" s="46"/>
      <c r="SM12" s="46"/>
      <c r="SN12" s="46"/>
      <c r="SO12" s="46"/>
      <c r="SP12" s="46"/>
      <c r="SQ12" s="46"/>
      <c r="SR12" s="46"/>
      <c r="SS12" s="46"/>
      <c r="ST12" s="46"/>
      <c r="SU12" s="46"/>
      <c r="SV12" s="46"/>
      <c r="SW12" s="46"/>
      <c r="SX12" s="46"/>
      <c r="SY12" s="46"/>
      <c r="SZ12" s="46"/>
      <c r="TA12" s="46"/>
      <c r="TB12" s="46"/>
      <c r="TC12" s="46"/>
      <c r="TD12" s="46"/>
      <c r="TE12" s="46"/>
      <c r="TF12" s="46"/>
      <c r="TG12" s="46"/>
      <c r="TH12" s="46"/>
      <c r="TI12" s="46"/>
      <c r="TJ12" s="46"/>
      <c r="TK12" s="46"/>
      <c r="TL12" s="46"/>
      <c r="TM12" s="46"/>
      <c r="TN12" s="46"/>
      <c r="TO12" s="46"/>
      <c r="TP12" s="46"/>
      <c r="TQ12" s="46"/>
      <c r="TR12" s="46"/>
      <c r="TS12" s="46"/>
      <c r="TT12" s="46"/>
      <c r="TU12" s="46"/>
      <c r="TV12" s="46"/>
      <c r="TW12" s="46"/>
      <c r="TX12" s="46"/>
      <c r="TY12" s="46"/>
      <c r="TZ12" s="46"/>
      <c r="UA12" s="46"/>
      <c r="UB12" s="46"/>
      <c r="UC12" s="46"/>
      <c r="UD12" s="46"/>
      <c r="UE12" s="46"/>
      <c r="UF12" s="46"/>
      <c r="UG12" s="46"/>
      <c r="UH12" s="46"/>
      <c r="UI12" s="46"/>
      <c r="UJ12" s="46"/>
      <c r="UK12" s="46"/>
    </row>
    <row r="13" spans="1:557" s="44" customFormat="1" ht="49.5" customHeight="1" x14ac:dyDescent="0.25">
      <c r="A13" s="50" t="s">
        <v>53</v>
      </c>
      <c r="B13" s="38" t="s">
        <v>79</v>
      </c>
      <c r="C13" s="39" t="s">
        <v>81</v>
      </c>
      <c r="D13" s="13">
        <v>1</v>
      </c>
      <c r="E13" s="13"/>
      <c r="F13" s="14"/>
      <c r="G13" s="15"/>
      <c r="H13" s="15"/>
      <c r="I13" s="15"/>
      <c r="J13" s="16"/>
      <c r="K13" s="16"/>
      <c r="L13" s="16"/>
      <c r="M13" s="17"/>
      <c r="N13" s="17"/>
      <c r="O13" s="17"/>
      <c r="P13" s="18">
        <f t="shared" ref="P13:P14" si="1">SUM(D13:F13)</f>
        <v>1</v>
      </c>
      <c r="Q13" s="18">
        <v>0</v>
      </c>
      <c r="R13" s="19">
        <f>SUM(G13:I13)</f>
        <v>0</v>
      </c>
      <c r="S13" s="19"/>
      <c r="T13" s="20">
        <f>SUM(J13:L13)</f>
        <v>0</v>
      </c>
      <c r="U13" s="20"/>
      <c r="V13" s="21">
        <f>SUM(M13:O13)</f>
        <v>0</v>
      </c>
      <c r="W13" s="21"/>
      <c r="X13" s="60">
        <f t="shared" si="0"/>
        <v>1</v>
      </c>
      <c r="Y13" s="60">
        <f t="shared" si="0"/>
        <v>0</v>
      </c>
      <c r="Z13" s="61">
        <f>Y13/X13</f>
        <v>0</v>
      </c>
      <c r="AA13" s="60">
        <f>IF(Y13&gt;X13,X13,Y13)</f>
        <v>0</v>
      </c>
      <c r="AB13" s="61" t="str">
        <f>IF(IFERROR(SUM((Q13&gt;0),(S13&gt;0),(U13&gt;0),(W13&gt;0))/SUM((P13&gt;0),(R13&gt;0),(T13&gt;0),(V13&gt;0)),0)&gt;=51%,"SI","NO")</f>
        <v>NO</v>
      </c>
      <c r="AC13" s="89" t="s">
        <v>158</v>
      </c>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c r="BB13" s="46"/>
      <c r="BC13" s="46"/>
      <c r="BD13" s="46"/>
      <c r="BE13" s="46"/>
      <c r="BF13" s="46"/>
      <c r="BG13" s="46"/>
      <c r="BH13" s="46"/>
      <c r="BI13" s="46"/>
      <c r="BJ13" s="46"/>
      <c r="BK13" s="46"/>
      <c r="BL13" s="46"/>
      <c r="BM13" s="46"/>
      <c r="BN13" s="46"/>
      <c r="BO13" s="46"/>
      <c r="BP13" s="46"/>
      <c r="BQ13" s="46"/>
      <c r="BR13" s="46"/>
      <c r="BS13" s="46"/>
      <c r="BT13" s="46"/>
      <c r="BU13" s="46"/>
      <c r="BV13" s="46"/>
      <c r="BW13" s="46"/>
      <c r="BX13" s="46"/>
      <c r="BY13" s="46"/>
      <c r="BZ13" s="46"/>
      <c r="CA13" s="46"/>
      <c r="CB13" s="46"/>
      <c r="CC13" s="46"/>
      <c r="CD13" s="46"/>
      <c r="CE13" s="46"/>
      <c r="CF13" s="46"/>
      <c r="CG13" s="46"/>
      <c r="CH13" s="46"/>
      <c r="CI13" s="46"/>
      <c r="CJ13" s="46"/>
      <c r="CK13" s="46"/>
      <c r="CL13" s="46"/>
      <c r="CM13" s="46"/>
      <c r="CN13" s="46"/>
      <c r="CO13" s="46"/>
      <c r="CP13" s="46"/>
      <c r="CQ13" s="46"/>
      <c r="CR13" s="46"/>
      <c r="CS13" s="46"/>
      <c r="CT13" s="46"/>
      <c r="CU13" s="46"/>
      <c r="CV13" s="46"/>
      <c r="CW13" s="46"/>
      <c r="CX13" s="46"/>
      <c r="CY13" s="46"/>
      <c r="CZ13" s="46"/>
      <c r="DA13" s="46"/>
      <c r="DB13" s="46"/>
      <c r="DC13" s="46"/>
      <c r="DD13" s="46"/>
      <c r="DE13" s="46"/>
      <c r="DF13" s="46"/>
      <c r="DG13" s="46"/>
      <c r="DH13" s="46"/>
      <c r="DI13" s="46"/>
      <c r="DJ13" s="46"/>
      <c r="DK13" s="46"/>
      <c r="DL13" s="46"/>
      <c r="DM13" s="46"/>
      <c r="DN13" s="46"/>
      <c r="DO13" s="46"/>
      <c r="DP13" s="46"/>
      <c r="DQ13" s="46"/>
      <c r="DR13" s="46"/>
      <c r="DS13" s="46"/>
      <c r="DT13" s="46"/>
      <c r="DU13" s="46"/>
      <c r="DV13" s="46"/>
      <c r="DW13" s="46"/>
      <c r="DX13" s="46"/>
      <c r="DY13" s="46"/>
      <c r="DZ13" s="46"/>
      <c r="EA13" s="46"/>
      <c r="EB13" s="46"/>
      <c r="EC13" s="46"/>
      <c r="ED13" s="46"/>
      <c r="EE13" s="46"/>
      <c r="EF13" s="46"/>
      <c r="EG13" s="46"/>
      <c r="EH13" s="46"/>
      <c r="EI13" s="46"/>
      <c r="EJ13" s="46"/>
      <c r="EK13" s="46"/>
      <c r="EL13" s="46"/>
      <c r="EM13" s="46"/>
      <c r="EN13" s="46"/>
      <c r="EO13" s="46"/>
      <c r="EP13" s="46"/>
      <c r="EQ13" s="46"/>
      <c r="ER13" s="46"/>
      <c r="ES13" s="46"/>
      <c r="ET13" s="46"/>
      <c r="EU13" s="46"/>
      <c r="EV13" s="46"/>
      <c r="EW13" s="46"/>
      <c r="EX13" s="46"/>
      <c r="EY13" s="46"/>
      <c r="EZ13" s="46"/>
      <c r="FA13" s="46"/>
      <c r="FB13" s="46"/>
      <c r="FC13" s="46"/>
      <c r="FD13" s="46"/>
      <c r="FE13" s="46"/>
      <c r="FF13" s="46"/>
      <c r="FG13" s="46"/>
      <c r="FH13" s="46"/>
      <c r="FI13" s="46"/>
      <c r="FJ13" s="46"/>
      <c r="FK13" s="46"/>
      <c r="FL13" s="46"/>
      <c r="FM13" s="46"/>
      <c r="FN13" s="46"/>
      <c r="FO13" s="46"/>
      <c r="FP13" s="46"/>
      <c r="FQ13" s="46"/>
      <c r="FR13" s="46"/>
      <c r="FS13" s="46"/>
      <c r="FT13" s="46"/>
      <c r="FU13" s="46"/>
      <c r="FV13" s="46"/>
      <c r="FW13" s="46"/>
      <c r="FX13" s="46"/>
      <c r="FY13" s="46"/>
      <c r="FZ13" s="46"/>
      <c r="GA13" s="46"/>
      <c r="GB13" s="46"/>
      <c r="GC13" s="46"/>
      <c r="GD13" s="46"/>
      <c r="GE13" s="46"/>
      <c r="GF13" s="46"/>
      <c r="GG13" s="46"/>
      <c r="GH13" s="46"/>
      <c r="GI13" s="46"/>
      <c r="GJ13" s="46"/>
      <c r="GK13" s="46"/>
      <c r="GL13" s="46"/>
      <c r="GM13" s="46"/>
      <c r="GN13" s="46"/>
      <c r="GO13" s="46"/>
      <c r="GP13" s="46"/>
      <c r="GQ13" s="46"/>
      <c r="GR13" s="46"/>
      <c r="GS13" s="46"/>
      <c r="GT13" s="46"/>
      <c r="GU13" s="46"/>
      <c r="GV13" s="46"/>
      <c r="GW13" s="46"/>
      <c r="GX13" s="46"/>
      <c r="GY13" s="46"/>
      <c r="GZ13" s="46"/>
      <c r="HA13" s="46"/>
      <c r="HB13" s="46"/>
      <c r="HC13" s="46"/>
      <c r="HD13" s="46"/>
      <c r="HE13" s="46"/>
      <c r="HF13" s="46"/>
      <c r="HG13" s="46"/>
      <c r="HH13" s="46"/>
      <c r="HI13" s="46"/>
      <c r="HJ13" s="46"/>
      <c r="HK13" s="46"/>
      <c r="HL13" s="46"/>
      <c r="HM13" s="46"/>
      <c r="HN13" s="46"/>
      <c r="HO13" s="46"/>
      <c r="HP13" s="46"/>
      <c r="HQ13" s="46"/>
      <c r="HR13" s="46"/>
      <c r="HS13" s="46"/>
      <c r="HT13" s="46"/>
      <c r="HU13" s="46"/>
      <c r="HV13" s="46"/>
      <c r="HW13" s="46"/>
      <c r="HX13" s="46"/>
      <c r="HY13" s="46"/>
      <c r="HZ13" s="46"/>
      <c r="IA13" s="46"/>
      <c r="IB13" s="46"/>
      <c r="IC13" s="46"/>
      <c r="ID13" s="46"/>
      <c r="IE13" s="46"/>
      <c r="IF13" s="46"/>
      <c r="IG13" s="46"/>
      <c r="IH13" s="46"/>
      <c r="II13" s="46"/>
      <c r="IJ13" s="46"/>
      <c r="IK13" s="46"/>
      <c r="IL13" s="46"/>
      <c r="IM13" s="46"/>
      <c r="IN13" s="46"/>
      <c r="IO13" s="46"/>
      <c r="IP13" s="46"/>
      <c r="IQ13" s="46"/>
      <c r="IR13" s="46"/>
      <c r="IS13" s="46"/>
      <c r="IT13" s="46"/>
      <c r="IU13" s="46"/>
      <c r="IV13" s="46"/>
      <c r="IW13" s="46"/>
      <c r="IX13" s="46"/>
      <c r="IY13" s="46"/>
      <c r="IZ13" s="46"/>
      <c r="JA13" s="46"/>
      <c r="JB13" s="46"/>
      <c r="JC13" s="46"/>
      <c r="JD13" s="46"/>
      <c r="JE13" s="46"/>
      <c r="JF13" s="46"/>
      <c r="JG13" s="46"/>
      <c r="JH13" s="46"/>
      <c r="JI13" s="46"/>
      <c r="JJ13" s="46"/>
      <c r="JK13" s="46"/>
      <c r="JL13" s="46"/>
      <c r="JM13" s="46"/>
      <c r="JN13" s="46"/>
      <c r="JO13" s="46"/>
      <c r="JP13" s="46"/>
      <c r="JQ13" s="46"/>
      <c r="JR13" s="46"/>
      <c r="JS13" s="46"/>
      <c r="JT13" s="46"/>
      <c r="JU13" s="46"/>
      <c r="JV13" s="46"/>
      <c r="JW13" s="46"/>
      <c r="JX13" s="46"/>
      <c r="JY13" s="46"/>
      <c r="JZ13" s="46"/>
      <c r="KA13" s="46"/>
      <c r="KB13" s="46"/>
      <c r="KC13" s="46"/>
      <c r="KD13" s="46"/>
      <c r="KE13" s="46"/>
      <c r="KF13" s="46"/>
      <c r="KG13" s="46"/>
      <c r="KH13" s="46"/>
      <c r="KI13" s="46"/>
      <c r="KJ13" s="46"/>
      <c r="KK13" s="46"/>
      <c r="KL13" s="46"/>
      <c r="KM13" s="46"/>
      <c r="KN13" s="46"/>
      <c r="KO13" s="46"/>
      <c r="KP13" s="46"/>
      <c r="KQ13" s="46"/>
      <c r="KR13" s="46"/>
      <c r="KS13" s="46"/>
      <c r="KT13" s="46"/>
      <c r="KU13" s="46"/>
      <c r="KV13" s="46"/>
      <c r="KW13" s="46"/>
      <c r="KX13" s="46"/>
      <c r="KY13" s="46"/>
      <c r="KZ13" s="46"/>
      <c r="LA13" s="46"/>
      <c r="LB13" s="46"/>
      <c r="LC13" s="46"/>
      <c r="LD13" s="46"/>
      <c r="LE13" s="46"/>
      <c r="LF13" s="46"/>
      <c r="LG13" s="46"/>
      <c r="LH13" s="46"/>
      <c r="LI13" s="46"/>
      <c r="LJ13" s="46"/>
      <c r="LK13" s="46"/>
      <c r="LL13" s="46"/>
      <c r="LM13" s="46"/>
      <c r="LN13" s="46"/>
      <c r="LO13" s="46"/>
      <c r="LP13" s="46"/>
      <c r="LQ13" s="46"/>
      <c r="LR13" s="46"/>
      <c r="LS13" s="46"/>
      <c r="LT13" s="46"/>
      <c r="LU13" s="46"/>
      <c r="LV13" s="46"/>
      <c r="LW13" s="46"/>
      <c r="LX13" s="46"/>
      <c r="LY13" s="46"/>
      <c r="LZ13" s="46"/>
      <c r="MA13" s="46"/>
      <c r="MB13" s="46"/>
      <c r="MC13" s="46"/>
      <c r="MD13" s="46"/>
      <c r="ME13" s="46"/>
      <c r="MF13" s="46"/>
      <c r="MG13" s="46"/>
      <c r="MH13" s="46"/>
      <c r="MI13" s="46"/>
      <c r="MJ13" s="46"/>
      <c r="MK13" s="46"/>
      <c r="ML13" s="46"/>
      <c r="MM13" s="46"/>
      <c r="MN13" s="46"/>
      <c r="MO13" s="46"/>
      <c r="MP13" s="46"/>
      <c r="MQ13" s="46"/>
      <c r="MR13" s="46"/>
      <c r="MS13" s="46"/>
      <c r="MT13" s="46"/>
      <c r="MU13" s="46"/>
      <c r="MV13" s="46"/>
      <c r="MW13" s="46"/>
      <c r="MX13" s="46"/>
      <c r="MY13" s="46"/>
      <c r="MZ13" s="46"/>
      <c r="NA13" s="46"/>
      <c r="NB13" s="46"/>
      <c r="NC13" s="46"/>
      <c r="ND13" s="46"/>
      <c r="NE13" s="46"/>
      <c r="NF13" s="46"/>
      <c r="NG13" s="46"/>
      <c r="NH13" s="46"/>
      <c r="NI13" s="46"/>
      <c r="NJ13" s="46"/>
      <c r="NK13" s="46"/>
      <c r="NL13" s="46"/>
      <c r="NM13" s="46"/>
      <c r="NN13" s="46"/>
      <c r="NO13" s="46"/>
      <c r="NP13" s="46"/>
      <c r="NQ13" s="46"/>
      <c r="NR13" s="46"/>
      <c r="NS13" s="46"/>
      <c r="NT13" s="46"/>
      <c r="NU13" s="46"/>
      <c r="NV13" s="46"/>
      <c r="NW13" s="46"/>
      <c r="NX13" s="46"/>
      <c r="NY13" s="46"/>
      <c r="NZ13" s="46"/>
      <c r="OA13" s="46"/>
      <c r="OB13" s="46"/>
      <c r="OC13" s="46"/>
      <c r="OD13" s="46"/>
      <c r="OE13" s="46"/>
      <c r="OF13" s="46"/>
      <c r="OG13" s="46"/>
      <c r="OH13" s="46"/>
      <c r="OI13" s="46"/>
      <c r="OJ13" s="46"/>
      <c r="OK13" s="46"/>
      <c r="OL13" s="46"/>
      <c r="OM13" s="46"/>
      <c r="ON13" s="46"/>
      <c r="OO13" s="46"/>
      <c r="OP13" s="46"/>
      <c r="OQ13" s="46"/>
      <c r="OR13" s="46"/>
      <c r="OS13" s="46"/>
      <c r="OT13" s="46"/>
      <c r="OU13" s="46"/>
      <c r="OV13" s="46"/>
      <c r="OW13" s="46"/>
      <c r="OX13" s="46"/>
      <c r="OY13" s="46"/>
      <c r="OZ13" s="46"/>
      <c r="PA13" s="46"/>
      <c r="PB13" s="46"/>
      <c r="PC13" s="46"/>
      <c r="PD13" s="46"/>
      <c r="PE13" s="46"/>
      <c r="PF13" s="46"/>
      <c r="PG13" s="46"/>
      <c r="PH13" s="46"/>
      <c r="PI13" s="46"/>
      <c r="PJ13" s="46"/>
      <c r="PK13" s="46"/>
      <c r="PL13" s="46"/>
      <c r="PM13" s="46"/>
      <c r="PN13" s="46"/>
      <c r="PO13" s="46"/>
      <c r="PP13" s="46"/>
      <c r="PQ13" s="46"/>
      <c r="PR13" s="46"/>
      <c r="PS13" s="46"/>
      <c r="PT13" s="46"/>
      <c r="PU13" s="46"/>
      <c r="PV13" s="46"/>
      <c r="PW13" s="46"/>
      <c r="PX13" s="46"/>
      <c r="PY13" s="46"/>
      <c r="PZ13" s="46"/>
      <c r="QA13" s="46"/>
      <c r="QB13" s="46"/>
      <c r="QC13" s="46"/>
      <c r="QD13" s="46"/>
      <c r="QE13" s="46"/>
      <c r="QF13" s="46"/>
      <c r="QG13" s="46"/>
      <c r="QH13" s="46"/>
      <c r="QI13" s="46"/>
      <c r="QJ13" s="46"/>
      <c r="QK13" s="46"/>
      <c r="QL13" s="46"/>
      <c r="QM13" s="46"/>
      <c r="QN13" s="46"/>
      <c r="QO13" s="46"/>
      <c r="QP13" s="46"/>
      <c r="QQ13" s="46"/>
      <c r="QR13" s="46"/>
      <c r="QS13" s="46"/>
      <c r="QT13" s="46"/>
      <c r="QU13" s="46"/>
      <c r="QV13" s="46"/>
      <c r="QW13" s="46"/>
      <c r="QX13" s="46"/>
      <c r="QY13" s="46"/>
      <c r="QZ13" s="46"/>
      <c r="RA13" s="46"/>
      <c r="RB13" s="46"/>
      <c r="RC13" s="46"/>
      <c r="RD13" s="46"/>
      <c r="RE13" s="46"/>
      <c r="RF13" s="46"/>
      <c r="RG13" s="46"/>
      <c r="RH13" s="46"/>
      <c r="RI13" s="46"/>
      <c r="RJ13" s="46"/>
      <c r="RK13" s="46"/>
      <c r="RL13" s="46"/>
      <c r="RM13" s="46"/>
      <c r="RN13" s="46"/>
      <c r="RO13" s="46"/>
      <c r="RP13" s="46"/>
      <c r="RQ13" s="46"/>
      <c r="RR13" s="46"/>
      <c r="RS13" s="46"/>
      <c r="RT13" s="46"/>
      <c r="RU13" s="46"/>
      <c r="RV13" s="46"/>
      <c r="RW13" s="46"/>
      <c r="RX13" s="46"/>
      <c r="RY13" s="46"/>
      <c r="RZ13" s="46"/>
      <c r="SA13" s="46"/>
      <c r="SB13" s="46"/>
      <c r="SC13" s="46"/>
      <c r="SD13" s="46"/>
      <c r="SE13" s="46"/>
      <c r="SF13" s="46"/>
      <c r="SG13" s="46"/>
      <c r="SH13" s="46"/>
      <c r="SI13" s="46"/>
      <c r="SJ13" s="46"/>
      <c r="SK13" s="46"/>
      <c r="SL13" s="46"/>
      <c r="SM13" s="46"/>
      <c r="SN13" s="46"/>
      <c r="SO13" s="46"/>
      <c r="SP13" s="46"/>
      <c r="SQ13" s="46"/>
      <c r="SR13" s="46"/>
      <c r="SS13" s="46"/>
      <c r="ST13" s="46"/>
      <c r="SU13" s="46"/>
      <c r="SV13" s="46"/>
      <c r="SW13" s="46"/>
      <c r="SX13" s="46"/>
      <c r="SY13" s="46"/>
      <c r="SZ13" s="46"/>
      <c r="TA13" s="46"/>
      <c r="TB13" s="46"/>
      <c r="TC13" s="46"/>
      <c r="TD13" s="46"/>
      <c r="TE13" s="46"/>
      <c r="TF13" s="46"/>
      <c r="TG13" s="46"/>
      <c r="TH13" s="46"/>
      <c r="TI13" s="46"/>
      <c r="TJ13" s="46"/>
      <c r="TK13" s="46"/>
      <c r="TL13" s="46"/>
      <c r="TM13" s="46"/>
      <c r="TN13" s="46"/>
      <c r="TO13" s="46"/>
      <c r="TP13" s="46"/>
      <c r="TQ13" s="46"/>
      <c r="TR13" s="46"/>
      <c r="TS13" s="46"/>
      <c r="TT13" s="46"/>
      <c r="TU13" s="46"/>
      <c r="TV13" s="46"/>
      <c r="TW13" s="46"/>
      <c r="TX13" s="46"/>
      <c r="TY13" s="46"/>
      <c r="TZ13" s="46"/>
      <c r="UA13" s="46"/>
      <c r="UB13" s="46"/>
      <c r="UC13" s="46"/>
      <c r="UD13" s="46"/>
      <c r="UE13" s="46"/>
      <c r="UF13" s="46"/>
      <c r="UG13" s="46"/>
      <c r="UH13" s="46"/>
      <c r="UI13" s="46"/>
      <c r="UJ13" s="46"/>
      <c r="UK13" s="46"/>
    </row>
    <row r="14" spans="1:557" s="44" customFormat="1" ht="55.5" customHeight="1" x14ac:dyDescent="0.25">
      <c r="A14" s="50" t="s">
        <v>54</v>
      </c>
      <c r="B14" s="38" t="s">
        <v>80</v>
      </c>
      <c r="C14" s="39" t="s">
        <v>126</v>
      </c>
      <c r="D14" s="13"/>
      <c r="E14" s="13">
        <v>1</v>
      </c>
      <c r="F14" s="14"/>
      <c r="G14" s="15"/>
      <c r="H14" s="15"/>
      <c r="I14" s="15"/>
      <c r="J14" s="16"/>
      <c r="K14" s="16"/>
      <c r="L14" s="16"/>
      <c r="M14" s="17"/>
      <c r="N14" s="17"/>
      <c r="O14" s="17"/>
      <c r="P14" s="18">
        <f t="shared" si="1"/>
        <v>1</v>
      </c>
      <c r="Q14" s="18">
        <v>0</v>
      </c>
      <c r="R14" s="19">
        <f>SUM(G14:I14)</f>
        <v>0</v>
      </c>
      <c r="S14" s="19"/>
      <c r="T14" s="20">
        <f>SUM(J14:L14)</f>
        <v>0</v>
      </c>
      <c r="U14" s="20"/>
      <c r="V14" s="21">
        <f>SUM(M14:O14)</f>
        <v>0</v>
      </c>
      <c r="W14" s="21"/>
      <c r="X14" s="60">
        <f t="shared" si="0"/>
        <v>1</v>
      </c>
      <c r="Y14" s="60">
        <f t="shared" si="0"/>
        <v>0</v>
      </c>
      <c r="Z14" s="61">
        <f>Y14/X14</f>
        <v>0</v>
      </c>
      <c r="AA14" s="60">
        <f>IF(Y14&gt;X14,X14,Y14)</f>
        <v>0</v>
      </c>
      <c r="AB14" s="61" t="str">
        <f>IF(IFERROR(SUM((Q14&gt;0),(S14&gt;0),(U14&gt;0),(W14&gt;0))/SUM((P14&gt;0),(R14&gt;0),(T14&gt;0),(V14&gt;0)),0)&gt;=51%,"SI","NO")</f>
        <v>NO</v>
      </c>
      <c r="AC14" s="89" t="s">
        <v>158</v>
      </c>
      <c r="AD14" s="46"/>
      <c r="AE14" s="46"/>
      <c r="AF14" s="46"/>
      <c r="AG14" s="46"/>
      <c r="AH14" s="46"/>
      <c r="AI14" s="46"/>
      <c r="AJ14" s="46"/>
      <c r="AK14" s="46"/>
      <c r="AL14" s="46"/>
      <c r="AM14" s="46"/>
      <c r="AN14" s="46"/>
      <c r="AO14" s="46"/>
      <c r="AP14" s="46"/>
      <c r="AQ14" s="46"/>
      <c r="AR14" s="46"/>
      <c r="AS14" s="46"/>
      <c r="AT14" s="46"/>
      <c r="AU14" s="46"/>
      <c r="AV14" s="46"/>
      <c r="AW14" s="46"/>
      <c r="AX14" s="46"/>
      <c r="AY14" s="46"/>
      <c r="AZ14" s="46"/>
      <c r="BA14" s="46"/>
      <c r="BB14" s="46"/>
      <c r="BC14" s="46"/>
      <c r="BD14" s="46"/>
      <c r="BE14" s="46"/>
      <c r="BF14" s="46"/>
      <c r="BG14" s="46"/>
      <c r="BH14" s="46"/>
      <c r="BI14" s="46"/>
      <c r="BJ14" s="46"/>
      <c r="BK14" s="46"/>
      <c r="BL14" s="46"/>
      <c r="BM14" s="46"/>
      <c r="BN14" s="46"/>
      <c r="BO14" s="46"/>
      <c r="BP14" s="46"/>
      <c r="BQ14" s="46"/>
      <c r="BR14" s="46"/>
      <c r="BS14" s="46"/>
      <c r="BT14" s="46"/>
      <c r="BU14" s="46"/>
      <c r="BV14" s="46"/>
      <c r="BW14" s="46"/>
      <c r="BX14" s="46"/>
      <c r="BY14" s="46"/>
      <c r="BZ14" s="46"/>
      <c r="CA14" s="46"/>
      <c r="CB14" s="46"/>
      <c r="CC14" s="46"/>
      <c r="CD14" s="46"/>
      <c r="CE14" s="46"/>
      <c r="CF14" s="46"/>
      <c r="CG14" s="46"/>
      <c r="CH14" s="46"/>
      <c r="CI14" s="46"/>
      <c r="CJ14" s="46"/>
      <c r="CK14" s="46"/>
      <c r="CL14" s="46"/>
      <c r="CM14" s="46"/>
      <c r="CN14" s="46"/>
      <c r="CO14" s="46"/>
      <c r="CP14" s="46"/>
      <c r="CQ14" s="46"/>
      <c r="CR14" s="46"/>
      <c r="CS14" s="46"/>
      <c r="CT14" s="46"/>
      <c r="CU14" s="46"/>
      <c r="CV14" s="46"/>
      <c r="CW14" s="46"/>
      <c r="CX14" s="46"/>
      <c r="CY14" s="46"/>
      <c r="CZ14" s="46"/>
      <c r="DA14" s="46"/>
      <c r="DB14" s="46"/>
      <c r="DC14" s="46"/>
      <c r="DD14" s="46"/>
      <c r="DE14" s="46"/>
      <c r="DF14" s="46"/>
      <c r="DG14" s="46"/>
      <c r="DH14" s="46"/>
      <c r="DI14" s="46"/>
      <c r="DJ14" s="46"/>
      <c r="DK14" s="46"/>
      <c r="DL14" s="46"/>
      <c r="DM14" s="46"/>
      <c r="DN14" s="46"/>
      <c r="DO14" s="46"/>
      <c r="DP14" s="46"/>
      <c r="DQ14" s="46"/>
      <c r="DR14" s="46"/>
      <c r="DS14" s="46"/>
      <c r="DT14" s="46"/>
      <c r="DU14" s="46"/>
      <c r="DV14" s="46"/>
      <c r="DW14" s="46"/>
      <c r="DX14" s="46"/>
      <c r="DY14" s="46"/>
      <c r="DZ14" s="46"/>
      <c r="EA14" s="46"/>
      <c r="EB14" s="46"/>
      <c r="EC14" s="46"/>
      <c r="ED14" s="46"/>
      <c r="EE14" s="46"/>
      <c r="EF14" s="46"/>
      <c r="EG14" s="46"/>
      <c r="EH14" s="46"/>
      <c r="EI14" s="46"/>
      <c r="EJ14" s="46"/>
      <c r="EK14" s="46"/>
      <c r="EL14" s="46"/>
      <c r="EM14" s="46"/>
      <c r="EN14" s="46"/>
      <c r="EO14" s="46"/>
      <c r="EP14" s="46"/>
      <c r="EQ14" s="46"/>
      <c r="ER14" s="46"/>
      <c r="ES14" s="46"/>
      <c r="ET14" s="46"/>
      <c r="EU14" s="46"/>
      <c r="EV14" s="46"/>
      <c r="EW14" s="46"/>
      <c r="EX14" s="46"/>
      <c r="EY14" s="46"/>
      <c r="EZ14" s="46"/>
      <c r="FA14" s="46"/>
      <c r="FB14" s="46"/>
      <c r="FC14" s="46"/>
      <c r="FD14" s="46"/>
      <c r="FE14" s="46"/>
      <c r="FF14" s="46"/>
      <c r="FG14" s="46"/>
      <c r="FH14" s="46"/>
      <c r="FI14" s="46"/>
      <c r="FJ14" s="46"/>
      <c r="FK14" s="46"/>
      <c r="FL14" s="46"/>
      <c r="FM14" s="46"/>
      <c r="FN14" s="46"/>
      <c r="FO14" s="46"/>
      <c r="FP14" s="46"/>
      <c r="FQ14" s="46"/>
      <c r="FR14" s="46"/>
      <c r="FS14" s="46"/>
      <c r="FT14" s="46"/>
      <c r="FU14" s="46"/>
      <c r="FV14" s="46"/>
      <c r="FW14" s="46"/>
      <c r="FX14" s="46"/>
      <c r="FY14" s="46"/>
      <c r="FZ14" s="46"/>
      <c r="GA14" s="46"/>
      <c r="GB14" s="46"/>
      <c r="GC14" s="46"/>
      <c r="GD14" s="46"/>
      <c r="GE14" s="46"/>
      <c r="GF14" s="46"/>
      <c r="GG14" s="46"/>
      <c r="GH14" s="46"/>
      <c r="GI14" s="46"/>
      <c r="GJ14" s="46"/>
      <c r="GK14" s="46"/>
      <c r="GL14" s="46"/>
      <c r="GM14" s="46"/>
      <c r="GN14" s="46"/>
      <c r="GO14" s="46"/>
      <c r="GP14" s="46"/>
      <c r="GQ14" s="46"/>
      <c r="GR14" s="46"/>
      <c r="GS14" s="46"/>
      <c r="GT14" s="46"/>
      <c r="GU14" s="46"/>
      <c r="GV14" s="46"/>
      <c r="GW14" s="46"/>
      <c r="GX14" s="46"/>
      <c r="GY14" s="46"/>
      <c r="GZ14" s="46"/>
      <c r="HA14" s="46"/>
      <c r="HB14" s="46"/>
      <c r="HC14" s="46"/>
      <c r="HD14" s="46"/>
      <c r="HE14" s="46"/>
      <c r="HF14" s="46"/>
      <c r="HG14" s="46"/>
      <c r="HH14" s="46"/>
      <c r="HI14" s="46"/>
      <c r="HJ14" s="46"/>
      <c r="HK14" s="46"/>
      <c r="HL14" s="46"/>
      <c r="HM14" s="46"/>
      <c r="HN14" s="46"/>
      <c r="HO14" s="46"/>
      <c r="HP14" s="46"/>
      <c r="HQ14" s="46"/>
      <c r="HR14" s="46"/>
      <c r="HS14" s="46"/>
      <c r="HT14" s="46"/>
      <c r="HU14" s="46"/>
      <c r="HV14" s="46"/>
      <c r="HW14" s="46"/>
      <c r="HX14" s="46"/>
      <c r="HY14" s="46"/>
      <c r="HZ14" s="46"/>
      <c r="IA14" s="46"/>
      <c r="IB14" s="46"/>
      <c r="IC14" s="46"/>
      <c r="ID14" s="46"/>
      <c r="IE14" s="46"/>
      <c r="IF14" s="46"/>
      <c r="IG14" s="46"/>
      <c r="IH14" s="46"/>
      <c r="II14" s="46"/>
      <c r="IJ14" s="46"/>
      <c r="IK14" s="46"/>
      <c r="IL14" s="46"/>
      <c r="IM14" s="46"/>
      <c r="IN14" s="46"/>
      <c r="IO14" s="46"/>
      <c r="IP14" s="46"/>
      <c r="IQ14" s="46"/>
      <c r="IR14" s="46"/>
      <c r="IS14" s="46"/>
      <c r="IT14" s="46"/>
      <c r="IU14" s="46"/>
      <c r="IV14" s="46"/>
      <c r="IW14" s="46"/>
      <c r="IX14" s="46"/>
      <c r="IY14" s="46"/>
      <c r="IZ14" s="46"/>
      <c r="JA14" s="46"/>
      <c r="JB14" s="46"/>
      <c r="JC14" s="46"/>
      <c r="JD14" s="46"/>
      <c r="JE14" s="46"/>
      <c r="JF14" s="46"/>
      <c r="JG14" s="46"/>
      <c r="JH14" s="46"/>
      <c r="JI14" s="46"/>
      <c r="JJ14" s="46"/>
      <c r="JK14" s="46"/>
      <c r="JL14" s="46"/>
      <c r="JM14" s="46"/>
      <c r="JN14" s="46"/>
      <c r="JO14" s="46"/>
      <c r="JP14" s="46"/>
      <c r="JQ14" s="46"/>
      <c r="JR14" s="46"/>
      <c r="JS14" s="46"/>
      <c r="JT14" s="46"/>
      <c r="JU14" s="46"/>
      <c r="JV14" s="46"/>
      <c r="JW14" s="46"/>
      <c r="JX14" s="46"/>
      <c r="JY14" s="46"/>
      <c r="JZ14" s="46"/>
      <c r="KA14" s="46"/>
      <c r="KB14" s="46"/>
      <c r="KC14" s="46"/>
      <c r="KD14" s="46"/>
      <c r="KE14" s="46"/>
      <c r="KF14" s="46"/>
      <c r="KG14" s="46"/>
      <c r="KH14" s="46"/>
      <c r="KI14" s="46"/>
      <c r="KJ14" s="46"/>
      <c r="KK14" s="46"/>
      <c r="KL14" s="46"/>
      <c r="KM14" s="46"/>
      <c r="KN14" s="46"/>
      <c r="KO14" s="46"/>
      <c r="KP14" s="46"/>
      <c r="KQ14" s="46"/>
      <c r="KR14" s="46"/>
      <c r="KS14" s="46"/>
      <c r="KT14" s="46"/>
      <c r="KU14" s="46"/>
      <c r="KV14" s="46"/>
      <c r="KW14" s="46"/>
      <c r="KX14" s="46"/>
      <c r="KY14" s="46"/>
      <c r="KZ14" s="46"/>
      <c r="LA14" s="46"/>
      <c r="LB14" s="46"/>
      <c r="LC14" s="46"/>
      <c r="LD14" s="46"/>
      <c r="LE14" s="46"/>
      <c r="LF14" s="46"/>
      <c r="LG14" s="46"/>
      <c r="LH14" s="46"/>
      <c r="LI14" s="46"/>
      <c r="LJ14" s="46"/>
      <c r="LK14" s="46"/>
      <c r="LL14" s="46"/>
      <c r="LM14" s="46"/>
      <c r="LN14" s="46"/>
      <c r="LO14" s="46"/>
      <c r="LP14" s="46"/>
      <c r="LQ14" s="46"/>
      <c r="LR14" s="46"/>
      <c r="LS14" s="46"/>
      <c r="LT14" s="46"/>
      <c r="LU14" s="46"/>
      <c r="LV14" s="46"/>
      <c r="LW14" s="46"/>
      <c r="LX14" s="46"/>
      <c r="LY14" s="46"/>
      <c r="LZ14" s="46"/>
      <c r="MA14" s="46"/>
      <c r="MB14" s="46"/>
      <c r="MC14" s="46"/>
      <c r="MD14" s="46"/>
      <c r="ME14" s="46"/>
      <c r="MF14" s="46"/>
      <c r="MG14" s="46"/>
      <c r="MH14" s="46"/>
      <c r="MI14" s="46"/>
      <c r="MJ14" s="46"/>
      <c r="MK14" s="46"/>
      <c r="ML14" s="46"/>
      <c r="MM14" s="46"/>
      <c r="MN14" s="46"/>
      <c r="MO14" s="46"/>
      <c r="MP14" s="46"/>
      <c r="MQ14" s="46"/>
      <c r="MR14" s="46"/>
      <c r="MS14" s="46"/>
      <c r="MT14" s="46"/>
      <c r="MU14" s="46"/>
      <c r="MV14" s="46"/>
      <c r="MW14" s="46"/>
      <c r="MX14" s="46"/>
      <c r="MY14" s="46"/>
      <c r="MZ14" s="46"/>
      <c r="NA14" s="46"/>
      <c r="NB14" s="46"/>
      <c r="NC14" s="46"/>
      <c r="ND14" s="46"/>
      <c r="NE14" s="46"/>
      <c r="NF14" s="46"/>
      <c r="NG14" s="46"/>
      <c r="NH14" s="46"/>
      <c r="NI14" s="46"/>
      <c r="NJ14" s="46"/>
      <c r="NK14" s="46"/>
      <c r="NL14" s="46"/>
      <c r="NM14" s="46"/>
      <c r="NN14" s="46"/>
      <c r="NO14" s="46"/>
      <c r="NP14" s="46"/>
      <c r="NQ14" s="46"/>
      <c r="NR14" s="46"/>
      <c r="NS14" s="46"/>
      <c r="NT14" s="46"/>
      <c r="NU14" s="46"/>
      <c r="NV14" s="46"/>
      <c r="NW14" s="46"/>
      <c r="NX14" s="46"/>
      <c r="NY14" s="46"/>
      <c r="NZ14" s="46"/>
      <c r="OA14" s="46"/>
      <c r="OB14" s="46"/>
      <c r="OC14" s="46"/>
      <c r="OD14" s="46"/>
      <c r="OE14" s="46"/>
      <c r="OF14" s="46"/>
      <c r="OG14" s="46"/>
      <c r="OH14" s="46"/>
      <c r="OI14" s="46"/>
      <c r="OJ14" s="46"/>
      <c r="OK14" s="46"/>
      <c r="OL14" s="46"/>
      <c r="OM14" s="46"/>
      <c r="ON14" s="46"/>
      <c r="OO14" s="46"/>
      <c r="OP14" s="46"/>
      <c r="OQ14" s="46"/>
      <c r="OR14" s="46"/>
      <c r="OS14" s="46"/>
      <c r="OT14" s="46"/>
      <c r="OU14" s="46"/>
      <c r="OV14" s="46"/>
      <c r="OW14" s="46"/>
      <c r="OX14" s="46"/>
      <c r="OY14" s="46"/>
      <c r="OZ14" s="46"/>
      <c r="PA14" s="46"/>
      <c r="PB14" s="46"/>
      <c r="PC14" s="46"/>
      <c r="PD14" s="46"/>
      <c r="PE14" s="46"/>
      <c r="PF14" s="46"/>
      <c r="PG14" s="46"/>
      <c r="PH14" s="46"/>
      <c r="PI14" s="46"/>
      <c r="PJ14" s="46"/>
      <c r="PK14" s="46"/>
      <c r="PL14" s="46"/>
      <c r="PM14" s="46"/>
      <c r="PN14" s="46"/>
      <c r="PO14" s="46"/>
      <c r="PP14" s="46"/>
      <c r="PQ14" s="46"/>
      <c r="PR14" s="46"/>
      <c r="PS14" s="46"/>
      <c r="PT14" s="46"/>
      <c r="PU14" s="46"/>
      <c r="PV14" s="46"/>
      <c r="PW14" s="46"/>
      <c r="PX14" s="46"/>
      <c r="PY14" s="46"/>
      <c r="PZ14" s="46"/>
      <c r="QA14" s="46"/>
      <c r="QB14" s="46"/>
      <c r="QC14" s="46"/>
      <c r="QD14" s="46"/>
      <c r="QE14" s="46"/>
      <c r="QF14" s="46"/>
      <c r="QG14" s="46"/>
      <c r="QH14" s="46"/>
      <c r="QI14" s="46"/>
      <c r="QJ14" s="46"/>
      <c r="QK14" s="46"/>
      <c r="QL14" s="46"/>
      <c r="QM14" s="46"/>
      <c r="QN14" s="46"/>
      <c r="QO14" s="46"/>
      <c r="QP14" s="46"/>
      <c r="QQ14" s="46"/>
      <c r="QR14" s="46"/>
      <c r="QS14" s="46"/>
      <c r="QT14" s="46"/>
      <c r="QU14" s="46"/>
      <c r="QV14" s="46"/>
      <c r="QW14" s="46"/>
      <c r="QX14" s="46"/>
      <c r="QY14" s="46"/>
      <c r="QZ14" s="46"/>
      <c r="RA14" s="46"/>
      <c r="RB14" s="46"/>
      <c r="RC14" s="46"/>
      <c r="RD14" s="46"/>
      <c r="RE14" s="46"/>
      <c r="RF14" s="46"/>
      <c r="RG14" s="46"/>
      <c r="RH14" s="46"/>
      <c r="RI14" s="46"/>
      <c r="RJ14" s="46"/>
      <c r="RK14" s="46"/>
      <c r="RL14" s="46"/>
      <c r="RM14" s="46"/>
      <c r="RN14" s="46"/>
      <c r="RO14" s="46"/>
      <c r="RP14" s="46"/>
      <c r="RQ14" s="46"/>
      <c r="RR14" s="46"/>
      <c r="RS14" s="46"/>
      <c r="RT14" s="46"/>
      <c r="RU14" s="46"/>
      <c r="RV14" s="46"/>
      <c r="RW14" s="46"/>
      <c r="RX14" s="46"/>
      <c r="RY14" s="46"/>
      <c r="RZ14" s="46"/>
      <c r="SA14" s="46"/>
      <c r="SB14" s="46"/>
      <c r="SC14" s="46"/>
      <c r="SD14" s="46"/>
      <c r="SE14" s="46"/>
      <c r="SF14" s="46"/>
      <c r="SG14" s="46"/>
      <c r="SH14" s="46"/>
      <c r="SI14" s="46"/>
      <c r="SJ14" s="46"/>
      <c r="SK14" s="46"/>
      <c r="SL14" s="46"/>
      <c r="SM14" s="46"/>
      <c r="SN14" s="46"/>
      <c r="SO14" s="46"/>
      <c r="SP14" s="46"/>
      <c r="SQ14" s="46"/>
      <c r="SR14" s="46"/>
      <c r="SS14" s="46"/>
      <c r="ST14" s="46"/>
      <c r="SU14" s="46"/>
      <c r="SV14" s="46"/>
      <c r="SW14" s="46"/>
      <c r="SX14" s="46"/>
      <c r="SY14" s="46"/>
      <c r="SZ14" s="46"/>
      <c r="TA14" s="46"/>
      <c r="TB14" s="46"/>
      <c r="TC14" s="46"/>
      <c r="TD14" s="46"/>
      <c r="TE14" s="46"/>
      <c r="TF14" s="46"/>
      <c r="TG14" s="46"/>
      <c r="TH14" s="46"/>
      <c r="TI14" s="46"/>
      <c r="TJ14" s="46"/>
      <c r="TK14" s="46"/>
      <c r="TL14" s="46"/>
      <c r="TM14" s="46"/>
      <c r="TN14" s="46"/>
      <c r="TO14" s="46"/>
      <c r="TP14" s="46"/>
      <c r="TQ14" s="46"/>
      <c r="TR14" s="46"/>
      <c r="TS14" s="46"/>
      <c r="TT14" s="46"/>
      <c r="TU14" s="46"/>
      <c r="TV14" s="46"/>
      <c r="TW14" s="46"/>
      <c r="TX14" s="46"/>
      <c r="TY14" s="46"/>
      <c r="TZ14" s="46"/>
      <c r="UA14" s="46"/>
      <c r="UB14" s="46"/>
      <c r="UC14" s="46"/>
      <c r="UD14" s="46"/>
      <c r="UE14" s="46"/>
      <c r="UF14" s="46"/>
      <c r="UG14" s="46"/>
      <c r="UH14" s="46"/>
      <c r="UI14" s="46"/>
      <c r="UJ14" s="46"/>
      <c r="UK14" s="46"/>
    </row>
    <row r="15" spans="1:557" s="44" customFormat="1" ht="20.25" customHeight="1" x14ac:dyDescent="0.4">
      <c r="A15" s="99" t="s">
        <v>31</v>
      </c>
      <c r="B15" s="109"/>
      <c r="C15" s="109"/>
      <c r="D15" s="109"/>
      <c r="E15" s="109"/>
      <c r="F15" s="109"/>
      <c r="G15" s="109"/>
      <c r="H15" s="109"/>
      <c r="I15" s="109"/>
      <c r="J15" s="109"/>
      <c r="K15" s="109"/>
      <c r="L15" s="109"/>
      <c r="M15" s="109"/>
      <c r="N15" s="109"/>
      <c r="O15" s="109"/>
      <c r="P15" s="109"/>
      <c r="Q15" s="109"/>
      <c r="R15" s="109"/>
      <c r="S15" s="109"/>
      <c r="T15" s="109"/>
      <c r="U15" s="109"/>
      <c r="V15" s="109"/>
      <c r="W15" s="109"/>
      <c r="X15" s="109"/>
      <c r="Y15" s="109"/>
      <c r="Z15" s="109"/>
      <c r="AA15" s="109"/>
      <c r="AB15" s="109"/>
      <c r="AC15" s="89"/>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B15" s="46"/>
      <c r="BC15" s="46"/>
      <c r="BD15" s="46"/>
      <c r="BE15" s="46"/>
      <c r="BF15" s="46"/>
      <c r="BG15" s="46"/>
      <c r="BH15" s="46"/>
      <c r="BI15" s="46"/>
      <c r="BJ15" s="46"/>
      <c r="BK15" s="46"/>
      <c r="BL15" s="46"/>
      <c r="BM15" s="46"/>
      <c r="BN15" s="46"/>
      <c r="BO15" s="46"/>
      <c r="BP15" s="46"/>
      <c r="BQ15" s="46"/>
      <c r="BR15" s="46"/>
      <c r="BS15" s="46"/>
      <c r="BT15" s="46"/>
      <c r="BU15" s="46"/>
      <c r="BV15" s="46"/>
      <c r="BW15" s="46"/>
      <c r="BX15" s="46"/>
      <c r="BY15" s="46"/>
      <c r="BZ15" s="46"/>
      <c r="CA15" s="46"/>
      <c r="CB15" s="46"/>
      <c r="CC15" s="46"/>
      <c r="CD15" s="46"/>
      <c r="CE15" s="46"/>
      <c r="CF15" s="46"/>
      <c r="CG15" s="46"/>
      <c r="CH15" s="46"/>
      <c r="CI15" s="46"/>
      <c r="CJ15" s="46"/>
      <c r="CK15" s="46"/>
      <c r="CL15" s="46"/>
      <c r="CM15" s="46"/>
      <c r="CN15" s="46"/>
      <c r="CO15" s="46"/>
      <c r="CP15" s="46"/>
      <c r="CQ15" s="46"/>
      <c r="CR15" s="46"/>
      <c r="CS15" s="46"/>
      <c r="CT15" s="46"/>
      <c r="CU15" s="46"/>
      <c r="CV15" s="46"/>
      <c r="CW15" s="46"/>
      <c r="CX15" s="46"/>
      <c r="CY15" s="46"/>
      <c r="CZ15" s="46"/>
      <c r="DA15" s="46"/>
      <c r="DB15" s="46"/>
      <c r="DC15" s="46"/>
      <c r="DD15" s="46"/>
      <c r="DE15" s="46"/>
      <c r="DF15" s="46"/>
      <c r="DG15" s="46"/>
      <c r="DH15" s="46"/>
      <c r="DI15" s="46"/>
      <c r="DJ15" s="46"/>
      <c r="DK15" s="46"/>
      <c r="DL15" s="46"/>
      <c r="DM15" s="46"/>
      <c r="DN15" s="46"/>
      <c r="DO15" s="46"/>
      <c r="DP15" s="46"/>
      <c r="DQ15" s="46"/>
      <c r="DR15" s="46"/>
      <c r="DS15" s="46"/>
      <c r="DT15" s="46"/>
      <c r="DU15" s="46"/>
      <c r="DV15" s="46"/>
      <c r="DW15" s="46"/>
      <c r="DX15" s="46"/>
      <c r="DY15" s="46"/>
      <c r="DZ15" s="46"/>
      <c r="EA15" s="46"/>
      <c r="EB15" s="46"/>
      <c r="EC15" s="46"/>
      <c r="ED15" s="46"/>
      <c r="EE15" s="46"/>
      <c r="EF15" s="46"/>
      <c r="EG15" s="46"/>
      <c r="EH15" s="46"/>
      <c r="EI15" s="46"/>
      <c r="EJ15" s="46"/>
      <c r="EK15" s="46"/>
      <c r="EL15" s="46"/>
      <c r="EM15" s="46"/>
      <c r="EN15" s="46"/>
      <c r="EO15" s="46"/>
      <c r="EP15" s="46"/>
      <c r="EQ15" s="46"/>
      <c r="ER15" s="46"/>
      <c r="ES15" s="46"/>
      <c r="ET15" s="46"/>
      <c r="EU15" s="46"/>
      <c r="EV15" s="46"/>
      <c r="EW15" s="46"/>
      <c r="EX15" s="46"/>
      <c r="EY15" s="46"/>
      <c r="EZ15" s="46"/>
      <c r="FA15" s="46"/>
      <c r="FB15" s="46"/>
      <c r="FC15" s="46"/>
      <c r="FD15" s="46"/>
      <c r="FE15" s="46"/>
      <c r="FF15" s="46"/>
      <c r="FG15" s="46"/>
      <c r="FH15" s="46"/>
      <c r="FI15" s="46"/>
      <c r="FJ15" s="46"/>
      <c r="FK15" s="46"/>
      <c r="FL15" s="46"/>
      <c r="FM15" s="46"/>
      <c r="FN15" s="46"/>
      <c r="FO15" s="46"/>
      <c r="FP15" s="46"/>
      <c r="FQ15" s="46"/>
      <c r="FR15" s="46"/>
      <c r="FS15" s="46"/>
      <c r="FT15" s="46"/>
      <c r="FU15" s="46"/>
      <c r="FV15" s="46"/>
      <c r="FW15" s="46"/>
      <c r="FX15" s="46"/>
      <c r="FY15" s="46"/>
      <c r="FZ15" s="46"/>
      <c r="GA15" s="46"/>
      <c r="GB15" s="46"/>
      <c r="GC15" s="46"/>
      <c r="GD15" s="46"/>
      <c r="GE15" s="46"/>
      <c r="GF15" s="46"/>
      <c r="GG15" s="46"/>
      <c r="GH15" s="46"/>
      <c r="GI15" s="46"/>
      <c r="GJ15" s="46"/>
      <c r="GK15" s="46"/>
      <c r="GL15" s="46"/>
      <c r="GM15" s="46"/>
      <c r="GN15" s="46"/>
      <c r="GO15" s="46"/>
      <c r="GP15" s="46"/>
      <c r="GQ15" s="46"/>
      <c r="GR15" s="46"/>
      <c r="GS15" s="46"/>
      <c r="GT15" s="46"/>
      <c r="GU15" s="46"/>
      <c r="GV15" s="46"/>
      <c r="GW15" s="46"/>
      <c r="GX15" s="46"/>
      <c r="GY15" s="46"/>
      <c r="GZ15" s="46"/>
      <c r="HA15" s="46"/>
      <c r="HB15" s="46"/>
      <c r="HC15" s="46"/>
      <c r="HD15" s="46"/>
      <c r="HE15" s="46"/>
      <c r="HF15" s="46"/>
      <c r="HG15" s="46"/>
      <c r="HH15" s="46"/>
      <c r="HI15" s="46"/>
      <c r="HJ15" s="46"/>
      <c r="HK15" s="46"/>
      <c r="HL15" s="46"/>
      <c r="HM15" s="46"/>
      <c r="HN15" s="46"/>
      <c r="HO15" s="46"/>
      <c r="HP15" s="46"/>
      <c r="HQ15" s="46"/>
      <c r="HR15" s="46"/>
      <c r="HS15" s="46"/>
      <c r="HT15" s="46"/>
      <c r="HU15" s="46"/>
      <c r="HV15" s="46"/>
      <c r="HW15" s="46"/>
      <c r="HX15" s="46"/>
      <c r="HY15" s="46"/>
      <c r="HZ15" s="46"/>
      <c r="IA15" s="46"/>
      <c r="IB15" s="46"/>
      <c r="IC15" s="46"/>
      <c r="ID15" s="46"/>
      <c r="IE15" s="46"/>
      <c r="IF15" s="46"/>
      <c r="IG15" s="46"/>
      <c r="IH15" s="46"/>
      <c r="II15" s="46"/>
      <c r="IJ15" s="46"/>
      <c r="IK15" s="46"/>
      <c r="IL15" s="46"/>
      <c r="IM15" s="46"/>
      <c r="IN15" s="46"/>
      <c r="IO15" s="46"/>
      <c r="IP15" s="46"/>
      <c r="IQ15" s="46"/>
      <c r="IR15" s="46"/>
      <c r="IS15" s="46"/>
      <c r="IT15" s="46"/>
      <c r="IU15" s="46"/>
      <c r="IV15" s="46"/>
      <c r="IW15" s="46"/>
      <c r="IX15" s="46"/>
      <c r="IY15" s="46"/>
      <c r="IZ15" s="46"/>
      <c r="JA15" s="46"/>
      <c r="JB15" s="46"/>
      <c r="JC15" s="46"/>
      <c r="JD15" s="46"/>
      <c r="JE15" s="46"/>
      <c r="JF15" s="46"/>
      <c r="JG15" s="46"/>
      <c r="JH15" s="46"/>
      <c r="JI15" s="46"/>
      <c r="JJ15" s="46"/>
      <c r="JK15" s="46"/>
      <c r="JL15" s="46"/>
      <c r="JM15" s="46"/>
      <c r="JN15" s="46"/>
      <c r="JO15" s="46"/>
      <c r="JP15" s="46"/>
      <c r="JQ15" s="46"/>
      <c r="JR15" s="46"/>
      <c r="JS15" s="46"/>
      <c r="JT15" s="46"/>
      <c r="JU15" s="46"/>
      <c r="JV15" s="46"/>
      <c r="JW15" s="46"/>
      <c r="JX15" s="46"/>
      <c r="JY15" s="46"/>
      <c r="JZ15" s="46"/>
      <c r="KA15" s="46"/>
      <c r="KB15" s="46"/>
      <c r="KC15" s="46"/>
      <c r="KD15" s="46"/>
      <c r="KE15" s="46"/>
      <c r="KF15" s="46"/>
      <c r="KG15" s="46"/>
      <c r="KH15" s="46"/>
      <c r="KI15" s="46"/>
      <c r="KJ15" s="46"/>
      <c r="KK15" s="46"/>
      <c r="KL15" s="46"/>
      <c r="KM15" s="46"/>
      <c r="KN15" s="46"/>
      <c r="KO15" s="46"/>
      <c r="KP15" s="46"/>
      <c r="KQ15" s="46"/>
      <c r="KR15" s="46"/>
      <c r="KS15" s="46"/>
      <c r="KT15" s="46"/>
      <c r="KU15" s="46"/>
      <c r="KV15" s="46"/>
      <c r="KW15" s="46"/>
      <c r="KX15" s="46"/>
      <c r="KY15" s="46"/>
      <c r="KZ15" s="46"/>
      <c r="LA15" s="46"/>
      <c r="LB15" s="46"/>
      <c r="LC15" s="46"/>
      <c r="LD15" s="46"/>
      <c r="LE15" s="46"/>
      <c r="LF15" s="46"/>
      <c r="LG15" s="46"/>
      <c r="LH15" s="46"/>
      <c r="LI15" s="46"/>
      <c r="LJ15" s="46"/>
      <c r="LK15" s="46"/>
      <c r="LL15" s="46"/>
      <c r="LM15" s="46"/>
      <c r="LN15" s="46"/>
      <c r="LO15" s="46"/>
      <c r="LP15" s="46"/>
      <c r="LQ15" s="46"/>
      <c r="LR15" s="46"/>
      <c r="LS15" s="46"/>
      <c r="LT15" s="46"/>
      <c r="LU15" s="46"/>
      <c r="LV15" s="46"/>
      <c r="LW15" s="46"/>
      <c r="LX15" s="46"/>
      <c r="LY15" s="46"/>
      <c r="LZ15" s="46"/>
      <c r="MA15" s="46"/>
      <c r="MB15" s="46"/>
      <c r="MC15" s="46"/>
      <c r="MD15" s="46"/>
      <c r="ME15" s="46"/>
      <c r="MF15" s="46"/>
      <c r="MG15" s="46"/>
      <c r="MH15" s="46"/>
      <c r="MI15" s="46"/>
      <c r="MJ15" s="46"/>
      <c r="MK15" s="46"/>
      <c r="ML15" s="46"/>
      <c r="MM15" s="46"/>
      <c r="MN15" s="46"/>
      <c r="MO15" s="46"/>
      <c r="MP15" s="46"/>
      <c r="MQ15" s="46"/>
      <c r="MR15" s="46"/>
      <c r="MS15" s="46"/>
      <c r="MT15" s="46"/>
      <c r="MU15" s="46"/>
      <c r="MV15" s="46"/>
      <c r="MW15" s="46"/>
      <c r="MX15" s="46"/>
      <c r="MY15" s="46"/>
      <c r="MZ15" s="46"/>
      <c r="NA15" s="46"/>
      <c r="NB15" s="46"/>
      <c r="NC15" s="46"/>
      <c r="ND15" s="46"/>
      <c r="NE15" s="46"/>
      <c r="NF15" s="46"/>
      <c r="NG15" s="46"/>
      <c r="NH15" s="46"/>
      <c r="NI15" s="46"/>
      <c r="NJ15" s="46"/>
      <c r="NK15" s="46"/>
      <c r="NL15" s="46"/>
      <c r="NM15" s="46"/>
      <c r="NN15" s="46"/>
      <c r="NO15" s="46"/>
      <c r="NP15" s="46"/>
      <c r="NQ15" s="46"/>
      <c r="NR15" s="46"/>
      <c r="NS15" s="46"/>
      <c r="NT15" s="46"/>
      <c r="NU15" s="46"/>
      <c r="NV15" s="46"/>
      <c r="NW15" s="46"/>
      <c r="NX15" s="46"/>
      <c r="NY15" s="46"/>
      <c r="NZ15" s="46"/>
      <c r="OA15" s="46"/>
      <c r="OB15" s="46"/>
      <c r="OC15" s="46"/>
      <c r="OD15" s="46"/>
      <c r="OE15" s="46"/>
      <c r="OF15" s="46"/>
      <c r="OG15" s="46"/>
      <c r="OH15" s="46"/>
      <c r="OI15" s="46"/>
      <c r="OJ15" s="46"/>
      <c r="OK15" s="46"/>
      <c r="OL15" s="46"/>
      <c r="OM15" s="46"/>
      <c r="ON15" s="46"/>
      <c r="OO15" s="46"/>
      <c r="OP15" s="46"/>
      <c r="OQ15" s="46"/>
      <c r="OR15" s="46"/>
      <c r="OS15" s="46"/>
      <c r="OT15" s="46"/>
      <c r="OU15" s="46"/>
      <c r="OV15" s="46"/>
      <c r="OW15" s="46"/>
      <c r="OX15" s="46"/>
      <c r="OY15" s="46"/>
      <c r="OZ15" s="46"/>
      <c r="PA15" s="46"/>
      <c r="PB15" s="46"/>
      <c r="PC15" s="46"/>
      <c r="PD15" s="46"/>
      <c r="PE15" s="46"/>
      <c r="PF15" s="46"/>
      <c r="PG15" s="46"/>
      <c r="PH15" s="46"/>
      <c r="PI15" s="46"/>
      <c r="PJ15" s="46"/>
      <c r="PK15" s="46"/>
      <c r="PL15" s="46"/>
      <c r="PM15" s="46"/>
      <c r="PN15" s="46"/>
      <c r="PO15" s="46"/>
      <c r="PP15" s="46"/>
      <c r="PQ15" s="46"/>
      <c r="PR15" s="46"/>
      <c r="PS15" s="46"/>
      <c r="PT15" s="46"/>
      <c r="PU15" s="46"/>
      <c r="PV15" s="46"/>
      <c r="PW15" s="46"/>
      <c r="PX15" s="46"/>
      <c r="PY15" s="46"/>
      <c r="PZ15" s="46"/>
      <c r="QA15" s="46"/>
      <c r="QB15" s="46"/>
      <c r="QC15" s="46"/>
      <c r="QD15" s="46"/>
      <c r="QE15" s="46"/>
      <c r="QF15" s="46"/>
      <c r="QG15" s="46"/>
      <c r="QH15" s="46"/>
      <c r="QI15" s="46"/>
      <c r="QJ15" s="46"/>
      <c r="QK15" s="46"/>
      <c r="QL15" s="46"/>
      <c r="QM15" s="46"/>
      <c r="QN15" s="46"/>
      <c r="QO15" s="46"/>
      <c r="QP15" s="46"/>
      <c r="QQ15" s="46"/>
      <c r="QR15" s="46"/>
      <c r="QS15" s="46"/>
      <c r="QT15" s="46"/>
      <c r="QU15" s="46"/>
      <c r="QV15" s="46"/>
      <c r="QW15" s="46"/>
      <c r="QX15" s="46"/>
      <c r="QY15" s="46"/>
      <c r="QZ15" s="46"/>
      <c r="RA15" s="46"/>
      <c r="RB15" s="46"/>
      <c r="RC15" s="46"/>
      <c r="RD15" s="46"/>
      <c r="RE15" s="46"/>
      <c r="RF15" s="46"/>
      <c r="RG15" s="46"/>
      <c r="RH15" s="46"/>
      <c r="RI15" s="46"/>
      <c r="RJ15" s="46"/>
      <c r="RK15" s="46"/>
      <c r="RL15" s="46"/>
      <c r="RM15" s="46"/>
      <c r="RN15" s="46"/>
      <c r="RO15" s="46"/>
      <c r="RP15" s="46"/>
      <c r="RQ15" s="46"/>
      <c r="RR15" s="46"/>
      <c r="RS15" s="46"/>
      <c r="RT15" s="46"/>
      <c r="RU15" s="46"/>
      <c r="RV15" s="46"/>
      <c r="RW15" s="46"/>
      <c r="RX15" s="46"/>
      <c r="RY15" s="46"/>
      <c r="RZ15" s="46"/>
      <c r="SA15" s="46"/>
      <c r="SB15" s="46"/>
      <c r="SC15" s="46"/>
      <c r="SD15" s="46"/>
      <c r="SE15" s="46"/>
      <c r="SF15" s="46"/>
      <c r="SG15" s="46"/>
      <c r="SH15" s="46"/>
      <c r="SI15" s="46"/>
      <c r="SJ15" s="46"/>
      <c r="SK15" s="46"/>
      <c r="SL15" s="46"/>
      <c r="SM15" s="46"/>
      <c r="SN15" s="46"/>
      <c r="SO15" s="46"/>
      <c r="SP15" s="46"/>
      <c r="SQ15" s="46"/>
      <c r="SR15" s="46"/>
      <c r="SS15" s="46"/>
      <c r="ST15" s="46"/>
      <c r="SU15" s="46"/>
      <c r="SV15" s="46"/>
      <c r="SW15" s="46"/>
      <c r="SX15" s="46"/>
      <c r="SY15" s="46"/>
      <c r="SZ15" s="46"/>
      <c r="TA15" s="46"/>
      <c r="TB15" s="46"/>
      <c r="TC15" s="46"/>
      <c r="TD15" s="46"/>
      <c r="TE15" s="46"/>
      <c r="TF15" s="46"/>
      <c r="TG15" s="46"/>
      <c r="TH15" s="46"/>
      <c r="TI15" s="46"/>
      <c r="TJ15" s="46"/>
      <c r="TK15" s="46"/>
      <c r="TL15" s="46"/>
      <c r="TM15" s="46"/>
      <c r="TN15" s="46"/>
      <c r="TO15" s="46"/>
      <c r="TP15" s="46"/>
      <c r="TQ15" s="46"/>
      <c r="TR15" s="46"/>
      <c r="TS15" s="46"/>
      <c r="TT15" s="46"/>
      <c r="TU15" s="46"/>
      <c r="TV15" s="46"/>
      <c r="TW15" s="46"/>
      <c r="TX15" s="46"/>
      <c r="TY15" s="46"/>
      <c r="TZ15" s="46"/>
      <c r="UA15" s="46"/>
      <c r="UB15" s="46"/>
      <c r="UC15" s="46"/>
      <c r="UD15" s="46"/>
      <c r="UE15" s="46"/>
      <c r="UF15" s="46"/>
      <c r="UG15" s="46"/>
      <c r="UH15" s="46"/>
      <c r="UI15" s="46"/>
      <c r="UJ15" s="46"/>
      <c r="UK15" s="46"/>
    </row>
    <row r="16" spans="1:557" s="44" customFormat="1" ht="87" customHeight="1" x14ac:dyDescent="0.25">
      <c r="A16" s="51" t="s">
        <v>55</v>
      </c>
      <c r="B16" s="45" t="s">
        <v>119</v>
      </c>
      <c r="C16" s="42" t="s">
        <v>87</v>
      </c>
      <c r="D16" s="13">
        <v>14</v>
      </c>
      <c r="E16" s="13">
        <v>16</v>
      </c>
      <c r="F16" s="13">
        <v>13</v>
      </c>
      <c r="G16" s="15">
        <v>7</v>
      </c>
      <c r="H16" s="15">
        <v>13</v>
      </c>
      <c r="I16" s="15">
        <f>'[1]POA 2025'!I14</f>
        <v>11</v>
      </c>
      <c r="J16" s="16">
        <f>'[1]POA 2025'!J14</f>
        <v>13</v>
      </c>
      <c r="K16" s="16">
        <f>'[1]POA 2025'!K14</f>
        <v>13</v>
      </c>
      <c r="L16" s="16">
        <f>'[1]POA 2025'!L14</f>
        <v>12</v>
      </c>
      <c r="M16" s="17">
        <v>13</v>
      </c>
      <c r="N16" s="17">
        <v>12</v>
      </c>
      <c r="O16" s="17">
        <f>'[1]POA 2025'!O14</f>
        <v>14</v>
      </c>
      <c r="P16" s="18">
        <f>SUM(D16:F16)</f>
        <v>43</v>
      </c>
      <c r="Q16" s="18">
        <v>0</v>
      </c>
      <c r="R16" s="19">
        <f t="shared" ref="R16:R28" si="2">SUM(G16:I16)</f>
        <v>31</v>
      </c>
      <c r="S16" s="19">
        <v>0</v>
      </c>
      <c r="T16" s="20">
        <f t="shared" ref="T16:T28" si="3">SUM(J16:L16)</f>
        <v>38</v>
      </c>
      <c r="U16" s="20"/>
      <c r="V16" s="21">
        <f t="shared" ref="V16:V28" si="4">SUM(M16:O16)</f>
        <v>39</v>
      </c>
      <c r="W16" s="21">
        <v>0</v>
      </c>
      <c r="X16" s="60">
        <f t="shared" ref="X16:X28" si="5">P16+R16+T16+V16</f>
        <v>151</v>
      </c>
      <c r="Y16" s="60">
        <f t="shared" ref="Y16:Y28" si="6">Q16+S16+U16+W16</f>
        <v>0</v>
      </c>
      <c r="Z16" s="61">
        <f t="shared" ref="Z16:Z28" si="7">Y16/X16</f>
        <v>0</v>
      </c>
      <c r="AA16" s="60">
        <f t="shared" ref="AA16:AA28" si="8">IF(Y16&gt;X16,X16,Y16)</f>
        <v>0</v>
      </c>
      <c r="AB16" s="61" t="str">
        <f t="shared" ref="AB16:AB28" si="9">IF(IFERROR(SUM((Q16&gt;0),(S16&gt;0),(U16&gt;0),(W16&gt;0))/SUM((P16&gt;0),(R16&gt;0),(T16&gt;0),(V16&gt;0)),0)&gt;=51%,"SI","NO")</f>
        <v>NO</v>
      </c>
      <c r="AC16" s="89" t="s">
        <v>159</v>
      </c>
      <c r="AD16" s="46"/>
      <c r="AE16" s="46"/>
      <c r="AF16" s="46"/>
      <c r="AG16" s="46"/>
      <c r="AH16" s="46"/>
      <c r="AI16" s="46"/>
      <c r="AJ16" s="46"/>
      <c r="AK16" s="46"/>
      <c r="AL16" s="46"/>
      <c r="AM16" s="46"/>
      <c r="AN16" s="46"/>
      <c r="AO16" s="46"/>
      <c r="AP16" s="46"/>
      <c r="AQ16" s="46"/>
      <c r="AR16" s="46"/>
      <c r="AS16" s="46"/>
      <c r="AT16" s="46"/>
      <c r="AU16" s="46"/>
      <c r="AV16" s="46"/>
      <c r="AW16" s="46"/>
      <c r="AX16" s="46"/>
      <c r="AY16" s="46"/>
      <c r="AZ16" s="46"/>
      <c r="BA16" s="46"/>
      <c r="BB16" s="46"/>
      <c r="BC16" s="46"/>
      <c r="BD16" s="46"/>
      <c r="BE16" s="46"/>
      <c r="BF16" s="46"/>
      <c r="BG16" s="46"/>
      <c r="BH16" s="46"/>
      <c r="BI16" s="46"/>
      <c r="BJ16" s="46"/>
      <c r="BK16" s="46"/>
      <c r="BL16" s="46"/>
      <c r="BM16" s="46"/>
      <c r="BN16" s="46"/>
      <c r="BO16" s="46"/>
      <c r="BP16" s="46"/>
      <c r="BQ16" s="46"/>
      <c r="BR16" s="46"/>
      <c r="BS16" s="46"/>
      <c r="BT16" s="46"/>
      <c r="BU16" s="46"/>
      <c r="BV16" s="46"/>
      <c r="BW16" s="46"/>
      <c r="BX16" s="46"/>
      <c r="BY16" s="46"/>
      <c r="BZ16" s="46"/>
      <c r="CA16" s="46"/>
      <c r="CB16" s="46"/>
      <c r="CC16" s="46"/>
      <c r="CD16" s="46"/>
      <c r="CE16" s="46"/>
      <c r="CF16" s="46"/>
      <c r="CG16" s="46"/>
      <c r="CH16" s="46"/>
      <c r="CI16" s="46"/>
      <c r="CJ16" s="46"/>
      <c r="CK16" s="46"/>
      <c r="CL16" s="46"/>
      <c r="CM16" s="46"/>
      <c r="CN16" s="46"/>
      <c r="CO16" s="46"/>
      <c r="CP16" s="46"/>
      <c r="CQ16" s="46"/>
      <c r="CR16" s="46"/>
      <c r="CS16" s="46"/>
      <c r="CT16" s="46"/>
      <c r="CU16" s="46"/>
      <c r="CV16" s="46"/>
      <c r="CW16" s="46"/>
      <c r="CX16" s="46"/>
      <c r="CY16" s="46"/>
      <c r="CZ16" s="46"/>
      <c r="DA16" s="46"/>
      <c r="DB16" s="46"/>
      <c r="DC16" s="46"/>
      <c r="DD16" s="46"/>
      <c r="DE16" s="46"/>
      <c r="DF16" s="46"/>
      <c r="DG16" s="46"/>
      <c r="DH16" s="46"/>
      <c r="DI16" s="46"/>
      <c r="DJ16" s="46"/>
      <c r="DK16" s="46"/>
      <c r="DL16" s="46"/>
      <c r="DM16" s="46"/>
      <c r="DN16" s="46"/>
      <c r="DO16" s="46"/>
      <c r="DP16" s="46"/>
      <c r="DQ16" s="46"/>
      <c r="DR16" s="46"/>
      <c r="DS16" s="46"/>
      <c r="DT16" s="46"/>
      <c r="DU16" s="46"/>
      <c r="DV16" s="46"/>
      <c r="DW16" s="46"/>
      <c r="DX16" s="46"/>
      <c r="DY16" s="46"/>
      <c r="DZ16" s="46"/>
      <c r="EA16" s="46"/>
      <c r="EB16" s="46"/>
      <c r="EC16" s="46"/>
      <c r="ED16" s="46"/>
      <c r="EE16" s="46"/>
      <c r="EF16" s="46"/>
      <c r="EG16" s="46"/>
      <c r="EH16" s="46"/>
      <c r="EI16" s="46"/>
      <c r="EJ16" s="46"/>
      <c r="EK16" s="46"/>
      <c r="EL16" s="46"/>
      <c r="EM16" s="46"/>
      <c r="EN16" s="46"/>
      <c r="EO16" s="46"/>
      <c r="EP16" s="46"/>
      <c r="EQ16" s="46"/>
      <c r="ER16" s="46"/>
      <c r="ES16" s="46"/>
      <c r="ET16" s="46"/>
      <c r="EU16" s="46"/>
      <c r="EV16" s="46"/>
      <c r="EW16" s="46"/>
      <c r="EX16" s="46"/>
      <c r="EY16" s="46"/>
      <c r="EZ16" s="46"/>
      <c r="FA16" s="46"/>
      <c r="FB16" s="46"/>
      <c r="FC16" s="46"/>
      <c r="FD16" s="46"/>
      <c r="FE16" s="46"/>
      <c r="FF16" s="46"/>
      <c r="FG16" s="46"/>
      <c r="FH16" s="46"/>
      <c r="FI16" s="46"/>
      <c r="FJ16" s="46"/>
      <c r="FK16" s="46"/>
      <c r="FL16" s="46"/>
      <c r="FM16" s="46"/>
      <c r="FN16" s="46"/>
      <c r="FO16" s="46"/>
      <c r="FP16" s="46"/>
      <c r="FQ16" s="46"/>
      <c r="FR16" s="46"/>
      <c r="FS16" s="46"/>
      <c r="FT16" s="46"/>
      <c r="FU16" s="46"/>
      <c r="FV16" s="46"/>
      <c r="FW16" s="46"/>
      <c r="FX16" s="46"/>
      <c r="FY16" s="46"/>
      <c r="FZ16" s="46"/>
      <c r="GA16" s="46"/>
      <c r="GB16" s="46"/>
      <c r="GC16" s="46"/>
      <c r="GD16" s="46"/>
      <c r="GE16" s="46"/>
      <c r="GF16" s="46"/>
      <c r="GG16" s="46"/>
      <c r="GH16" s="46"/>
      <c r="GI16" s="46"/>
      <c r="GJ16" s="46"/>
      <c r="GK16" s="46"/>
      <c r="GL16" s="46"/>
      <c r="GM16" s="46"/>
      <c r="GN16" s="46"/>
      <c r="GO16" s="46"/>
      <c r="GP16" s="46"/>
      <c r="GQ16" s="46"/>
      <c r="GR16" s="46"/>
      <c r="GS16" s="46"/>
      <c r="GT16" s="46"/>
      <c r="GU16" s="46"/>
      <c r="GV16" s="46"/>
      <c r="GW16" s="46"/>
      <c r="GX16" s="46"/>
      <c r="GY16" s="46"/>
      <c r="GZ16" s="46"/>
      <c r="HA16" s="46"/>
      <c r="HB16" s="46"/>
      <c r="HC16" s="46"/>
      <c r="HD16" s="46"/>
      <c r="HE16" s="46"/>
      <c r="HF16" s="46"/>
      <c r="HG16" s="46"/>
      <c r="HH16" s="46"/>
      <c r="HI16" s="46"/>
      <c r="HJ16" s="46"/>
      <c r="HK16" s="46"/>
      <c r="HL16" s="46"/>
      <c r="HM16" s="46"/>
      <c r="HN16" s="46"/>
      <c r="HO16" s="46"/>
      <c r="HP16" s="46"/>
      <c r="HQ16" s="46"/>
      <c r="HR16" s="46"/>
      <c r="HS16" s="46"/>
      <c r="HT16" s="46"/>
      <c r="HU16" s="46"/>
      <c r="HV16" s="46"/>
      <c r="HW16" s="46"/>
      <c r="HX16" s="46"/>
      <c r="HY16" s="46"/>
      <c r="HZ16" s="46"/>
      <c r="IA16" s="46"/>
      <c r="IB16" s="46"/>
      <c r="IC16" s="46"/>
      <c r="ID16" s="46"/>
      <c r="IE16" s="46"/>
      <c r="IF16" s="46"/>
      <c r="IG16" s="46"/>
      <c r="IH16" s="46"/>
      <c r="II16" s="46"/>
      <c r="IJ16" s="46"/>
      <c r="IK16" s="46"/>
      <c r="IL16" s="46"/>
      <c r="IM16" s="46"/>
      <c r="IN16" s="46"/>
      <c r="IO16" s="46"/>
      <c r="IP16" s="46"/>
      <c r="IQ16" s="46"/>
      <c r="IR16" s="46"/>
      <c r="IS16" s="46"/>
      <c r="IT16" s="46"/>
      <c r="IU16" s="46"/>
      <c r="IV16" s="46"/>
      <c r="IW16" s="46"/>
      <c r="IX16" s="46"/>
      <c r="IY16" s="46"/>
      <c r="IZ16" s="46"/>
      <c r="JA16" s="46"/>
      <c r="JB16" s="46"/>
      <c r="JC16" s="46"/>
      <c r="JD16" s="46"/>
      <c r="JE16" s="46"/>
      <c r="JF16" s="46"/>
      <c r="JG16" s="46"/>
      <c r="JH16" s="46"/>
      <c r="JI16" s="46"/>
      <c r="JJ16" s="46"/>
      <c r="JK16" s="46"/>
      <c r="JL16" s="46"/>
      <c r="JM16" s="46"/>
      <c r="JN16" s="46"/>
      <c r="JO16" s="46"/>
      <c r="JP16" s="46"/>
      <c r="JQ16" s="46"/>
      <c r="JR16" s="46"/>
      <c r="JS16" s="46"/>
      <c r="JT16" s="46"/>
      <c r="JU16" s="46"/>
      <c r="JV16" s="46"/>
      <c r="JW16" s="46"/>
      <c r="JX16" s="46"/>
      <c r="JY16" s="46"/>
      <c r="JZ16" s="46"/>
      <c r="KA16" s="46"/>
      <c r="KB16" s="46"/>
      <c r="KC16" s="46"/>
      <c r="KD16" s="46"/>
      <c r="KE16" s="46"/>
      <c r="KF16" s="46"/>
      <c r="KG16" s="46"/>
      <c r="KH16" s="46"/>
      <c r="KI16" s="46"/>
      <c r="KJ16" s="46"/>
      <c r="KK16" s="46"/>
      <c r="KL16" s="46"/>
      <c r="KM16" s="46"/>
      <c r="KN16" s="46"/>
      <c r="KO16" s="46"/>
      <c r="KP16" s="46"/>
      <c r="KQ16" s="46"/>
      <c r="KR16" s="46"/>
      <c r="KS16" s="46"/>
      <c r="KT16" s="46"/>
      <c r="KU16" s="46"/>
      <c r="KV16" s="46"/>
      <c r="KW16" s="46"/>
      <c r="KX16" s="46"/>
      <c r="KY16" s="46"/>
      <c r="KZ16" s="46"/>
      <c r="LA16" s="46"/>
      <c r="LB16" s="46"/>
      <c r="LC16" s="46"/>
      <c r="LD16" s="46"/>
      <c r="LE16" s="46"/>
      <c r="LF16" s="46"/>
      <c r="LG16" s="46"/>
      <c r="LH16" s="46"/>
      <c r="LI16" s="46"/>
      <c r="LJ16" s="46"/>
      <c r="LK16" s="46"/>
      <c r="LL16" s="46"/>
      <c r="LM16" s="46"/>
      <c r="LN16" s="46"/>
      <c r="LO16" s="46"/>
      <c r="LP16" s="46"/>
      <c r="LQ16" s="46"/>
      <c r="LR16" s="46"/>
      <c r="LS16" s="46"/>
      <c r="LT16" s="46"/>
      <c r="LU16" s="46"/>
      <c r="LV16" s="46"/>
      <c r="LW16" s="46"/>
      <c r="LX16" s="46"/>
      <c r="LY16" s="46"/>
      <c r="LZ16" s="46"/>
      <c r="MA16" s="46"/>
      <c r="MB16" s="46"/>
      <c r="MC16" s="46"/>
      <c r="MD16" s="46"/>
      <c r="ME16" s="46"/>
      <c r="MF16" s="46"/>
      <c r="MG16" s="46"/>
      <c r="MH16" s="46"/>
      <c r="MI16" s="46"/>
      <c r="MJ16" s="46"/>
      <c r="MK16" s="46"/>
      <c r="ML16" s="46"/>
      <c r="MM16" s="46"/>
      <c r="MN16" s="46"/>
      <c r="MO16" s="46"/>
      <c r="MP16" s="46"/>
      <c r="MQ16" s="46"/>
      <c r="MR16" s="46"/>
      <c r="MS16" s="46"/>
      <c r="MT16" s="46"/>
      <c r="MU16" s="46"/>
      <c r="MV16" s="46"/>
      <c r="MW16" s="46"/>
      <c r="MX16" s="46"/>
      <c r="MY16" s="46"/>
      <c r="MZ16" s="46"/>
      <c r="NA16" s="46"/>
      <c r="NB16" s="46"/>
      <c r="NC16" s="46"/>
      <c r="ND16" s="46"/>
      <c r="NE16" s="46"/>
      <c r="NF16" s="46"/>
      <c r="NG16" s="46"/>
      <c r="NH16" s="46"/>
      <c r="NI16" s="46"/>
      <c r="NJ16" s="46"/>
      <c r="NK16" s="46"/>
      <c r="NL16" s="46"/>
      <c r="NM16" s="46"/>
      <c r="NN16" s="46"/>
      <c r="NO16" s="46"/>
      <c r="NP16" s="46"/>
      <c r="NQ16" s="46"/>
      <c r="NR16" s="46"/>
      <c r="NS16" s="46"/>
      <c r="NT16" s="46"/>
      <c r="NU16" s="46"/>
      <c r="NV16" s="46"/>
      <c r="NW16" s="46"/>
      <c r="NX16" s="46"/>
      <c r="NY16" s="46"/>
      <c r="NZ16" s="46"/>
      <c r="OA16" s="46"/>
      <c r="OB16" s="46"/>
      <c r="OC16" s="46"/>
      <c r="OD16" s="46"/>
      <c r="OE16" s="46"/>
      <c r="OF16" s="46"/>
      <c r="OG16" s="46"/>
      <c r="OH16" s="46"/>
      <c r="OI16" s="46"/>
      <c r="OJ16" s="46"/>
      <c r="OK16" s="46"/>
      <c r="OL16" s="46"/>
      <c r="OM16" s="46"/>
      <c r="ON16" s="46"/>
      <c r="OO16" s="46"/>
      <c r="OP16" s="46"/>
      <c r="OQ16" s="46"/>
      <c r="OR16" s="46"/>
      <c r="OS16" s="46"/>
      <c r="OT16" s="46"/>
      <c r="OU16" s="46"/>
      <c r="OV16" s="46"/>
      <c r="OW16" s="46"/>
      <c r="OX16" s="46"/>
      <c r="OY16" s="46"/>
      <c r="OZ16" s="46"/>
      <c r="PA16" s="46"/>
      <c r="PB16" s="46"/>
      <c r="PC16" s="46"/>
      <c r="PD16" s="46"/>
      <c r="PE16" s="46"/>
      <c r="PF16" s="46"/>
      <c r="PG16" s="46"/>
      <c r="PH16" s="46"/>
      <c r="PI16" s="46"/>
      <c r="PJ16" s="46"/>
      <c r="PK16" s="46"/>
      <c r="PL16" s="46"/>
      <c r="PM16" s="46"/>
      <c r="PN16" s="46"/>
      <c r="PO16" s="46"/>
      <c r="PP16" s="46"/>
      <c r="PQ16" s="46"/>
      <c r="PR16" s="46"/>
      <c r="PS16" s="46"/>
      <c r="PT16" s="46"/>
      <c r="PU16" s="46"/>
      <c r="PV16" s="46"/>
      <c r="PW16" s="46"/>
      <c r="PX16" s="46"/>
      <c r="PY16" s="46"/>
      <c r="PZ16" s="46"/>
      <c r="QA16" s="46"/>
      <c r="QB16" s="46"/>
      <c r="QC16" s="46"/>
      <c r="QD16" s="46"/>
      <c r="QE16" s="46"/>
      <c r="QF16" s="46"/>
      <c r="QG16" s="46"/>
      <c r="QH16" s="46"/>
      <c r="QI16" s="46"/>
      <c r="QJ16" s="46"/>
      <c r="QK16" s="46"/>
      <c r="QL16" s="46"/>
      <c r="QM16" s="46"/>
      <c r="QN16" s="46"/>
      <c r="QO16" s="46"/>
      <c r="QP16" s="46"/>
      <c r="QQ16" s="46"/>
      <c r="QR16" s="46"/>
      <c r="QS16" s="46"/>
      <c r="QT16" s="46"/>
      <c r="QU16" s="46"/>
      <c r="QV16" s="46"/>
      <c r="QW16" s="46"/>
      <c r="QX16" s="46"/>
      <c r="QY16" s="46"/>
      <c r="QZ16" s="46"/>
      <c r="RA16" s="46"/>
      <c r="RB16" s="46"/>
      <c r="RC16" s="46"/>
      <c r="RD16" s="46"/>
      <c r="RE16" s="46"/>
      <c r="RF16" s="46"/>
      <c r="RG16" s="46"/>
      <c r="RH16" s="46"/>
      <c r="RI16" s="46"/>
      <c r="RJ16" s="46"/>
      <c r="RK16" s="46"/>
      <c r="RL16" s="46"/>
      <c r="RM16" s="46"/>
      <c r="RN16" s="46"/>
      <c r="RO16" s="46"/>
      <c r="RP16" s="46"/>
      <c r="RQ16" s="46"/>
      <c r="RR16" s="46"/>
      <c r="RS16" s="46"/>
      <c r="RT16" s="46"/>
      <c r="RU16" s="46"/>
      <c r="RV16" s="46"/>
      <c r="RW16" s="46"/>
      <c r="RX16" s="46"/>
      <c r="RY16" s="46"/>
      <c r="RZ16" s="46"/>
      <c r="SA16" s="46"/>
      <c r="SB16" s="46"/>
      <c r="SC16" s="46"/>
      <c r="SD16" s="46"/>
      <c r="SE16" s="46"/>
      <c r="SF16" s="46"/>
      <c r="SG16" s="46"/>
      <c r="SH16" s="46"/>
      <c r="SI16" s="46"/>
      <c r="SJ16" s="46"/>
      <c r="SK16" s="46"/>
      <c r="SL16" s="46"/>
      <c r="SM16" s="46"/>
      <c r="SN16" s="46"/>
      <c r="SO16" s="46"/>
      <c r="SP16" s="46"/>
      <c r="SQ16" s="46"/>
      <c r="SR16" s="46"/>
      <c r="SS16" s="46"/>
      <c r="ST16" s="46"/>
      <c r="SU16" s="46"/>
      <c r="SV16" s="46"/>
      <c r="SW16" s="46"/>
      <c r="SX16" s="46"/>
      <c r="SY16" s="46"/>
      <c r="SZ16" s="46"/>
      <c r="TA16" s="46"/>
      <c r="TB16" s="46"/>
      <c r="TC16" s="46"/>
      <c r="TD16" s="46"/>
      <c r="TE16" s="46"/>
      <c r="TF16" s="46"/>
      <c r="TG16" s="46"/>
      <c r="TH16" s="46"/>
      <c r="TI16" s="46"/>
      <c r="TJ16" s="46"/>
      <c r="TK16" s="46"/>
      <c r="TL16" s="46"/>
      <c r="TM16" s="46"/>
      <c r="TN16" s="46"/>
      <c r="TO16" s="46"/>
      <c r="TP16" s="46"/>
      <c r="TQ16" s="46"/>
      <c r="TR16" s="46"/>
      <c r="TS16" s="46"/>
      <c r="TT16" s="46"/>
      <c r="TU16" s="46"/>
      <c r="TV16" s="46"/>
      <c r="TW16" s="46"/>
      <c r="TX16" s="46"/>
      <c r="TY16" s="46"/>
      <c r="TZ16" s="46"/>
      <c r="UA16" s="46"/>
      <c r="UB16" s="46"/>
      <c r="UC16" s="46"/>
      <c r="UD16" s="46"/>
      <c r="UE16" s="46"/>
      <c r="UF16" s="46"/>
      <c r="UG16" s="46"/>
      <c r="UH16" s="46"/>
      <c r="UI16" s="46"/>
      <c r="UJ16" s="46"/>
      <c r="UK16" s="46"/>
    </row>
    <row r="17" spans="1:557" s="44" customFormat="1" ht="144.75" customHeight="1" x14ac:dyDescent="0.25">
      <c r="A17" s="51" t="s">
        <v>56</v>
      </c>
      <c r="B17" s="45" t="s">
        <v>120</v>
      </c>
      <c r="C17" s="42" t="s">
        <v>88</v>
      </c>
      <c r="D17" s="13">
        <v>1</v>
      </c>
      <c r="E17" s="13">
        <v>2</v>
      </c>
      <c r="F17" s="13">
        <v>1</v>
      </c>
      <c r="G17" s="15">
        <v>1</v>
      </c>
      <c r="H17" s="15">
        <v>2</v>
      </c>
      <c r="I17" s="15">
        <v>1</v>
      </c>
      <c r="J17" s="16">
        <v>2</v>
      </c>
      <c r="K17" s="16">
        <v>2</v>
      </c>
      <c r="L17" s="16">
        <v>1</v>
      </c>
      <c r="M17" s="17">
        <v>1</v>
      </c>
      <c r="N17" s="17">
        <v>2</v>
      </c>
      <c r="O17" s="17">
        <v>1</v>
      </c>
      <c r="P17" s="18">
        <f t="shared" ref="P17:P28" si="10">SUM(D17:F17)</f>
        <v>4</v>
      </c>
      <c r="Q17" s="18">
        <v>0</v>
      </c>
      <c r="R17" s="19">
        <f t="shared" si="2"/>
        <v>4</v>
      </c>
      <c r="S17" s="19">
        <v>0</v>
      </c>
      <c r="T17" s="20">
        <f t="shared" si="3"/>
        <v>5</v>
      </c>
      <c r="U17" s="20"/>
      <c r="V17" s="21">
        <f t="shared" si="4"/>
        <v>4</v>
      </c>
      <c r="W17" s="21">
        <v>0</v>
      </c>
      <c r="X17" s="60">
        <f t="shared" si="5"/>
        <v>17</v>
      </c>
      <c r="Y17" s="60">
        <f t="shared" si="6"/>
        <v>0</v>
      </c>
      <c r="Z17" s="61">
        <f t="shared" si="7"/>
        <v>0</v>
      </c>
      <c r="AA17" s="60">
        <f t="shared" si="8"/>
        <v>0</v>
      </c>
      <c r="AB17" s="61" t="str">
        <f t="shared" si="9"/>
        <v>NO</v>
      </c>
      <c r="AC17" s="89" t="s">
        <v>159</v>
      </c>
      <c r="AD17" s="46"/>
      <c r="AE17" s="46"/>
      <c r="AF17" s="46"/>
      <c r="AG17" s="46"/>
      <c r="AH17" s="46"/>
      <c r="AI17" s="46"/>
      <c r="AJ17" s="46"/>
      <c r="AK17" s="46"/>
      <c r="AL17" s="46"/>
      <c r="AM17" s="46"/>
      <c r="AN17" s="46"/>
      <c r="AO17" s="46"/>
      <c r="AP17" s="46"/>
      <c r="AQ17" s="46"/>
      <c r="AR17" s="46"/>
      <c r="AS17" s="46"/>
      <c r="AT17" s="46"/>
      <c r="AU17" s="46"/>
      <c r="AV17" s="46"/>
      <c r="AW17" s="46"/>
      <c r="AX17" s="46"/>
      <c r="AY17" s="46"/>
      <c r="AZ17" s="46"/>
      <c r="BA17" s="46"/>
      <c r="BB17" s="46"/>
      <c r="BC17" s="46"/>
      <c r="BD17" s="46"/>
      <c r="BE17" s="46"/>
      <c r="BF17" s="46"/>
      <c r="BG17" s="46"/>
      <c r="BH17" s="46"/>
      <c r="BI17" s="46"/>
      <c r="BJ17" s="46"/>
      <c r="BK17" s="46"/>
      <c r="BL17" s="46"/>
      <c r="BM17" s="46"/>
      <c r="BN17" s="46"/>
      <c r="BO17" s="46"/>
      <c r="BP17" s="46"/>
      <c r="BQ17" s="46"/>
      <c r="BR17" s="46"/>
      <c r="BS17" s="46"/>
      <c r="BT17" s="46"/>
      <c r="BU17" s="46"/>
      <c r="BV17" s="46"/>
      <c r="BW17" s="46"/>
      <c r="BX17" s="46"/>
      <c r="BY17" s="46"/>
      <c r="BZ17" s="46"/>
      <c r="CA17" s="46"/>
      <c r="CB17" s="46"/>
      <c r="CC17" s="46"/>
      <c r="CD17" s="46"/>
      <c r="CE17" s="46"/>
      <c r="CF17" s="46"/>
      <c r="CG17" s="46"/>
      <c r="CH17" s="46"/>
      <c r="CI17" s="46"/>
      <c r="CJ17" s="46"/>
      <c r="CK17" s="46"/>
      <c r="CL17" s="46"/>
      <c r="CM17" s="46"/>
      <c r="CN17" s="46"/>
      <c r="CO17" s="46"/>
      <c r="CP17" s="46"/>
      <c r="CQ17" s="46"/>
      <c r="CR17" s="46"/>
      <c r="CS17" s="46"/>
      <c r="CT17" s="46"/>
      <c r="CU17" s="46"/>
      <c r="CV17" s="46"/>
      <c r="CW17" s="46"/>
      <c r="CX17" s="46"/>
      <c r="CY17" s="46"/>
      <c r="CZ17" s="46"/>
      <c r="DA17" s="46"/>
      <c r="DB17" s="46"/>
      <c r="DC17" s="46"/>
      <c r="DD17" s="46"/>
      <c r="DE17" s="46"/>
      <c r="DF17" s="46"/>
      <c r="DG17" s="46"/>
      <c r="DH17" s="46"/>
      <c r="DI17" s="46"/>
      <c r="DJ17" s="46"/>
      <c r="DK17" s="46"/>
      <c r="DL17" s="46"/>
      <c r="DM17" s="46"/>
      <c r="DN17" s="46"/>
      <c r="DO17" s="46"/>
      <c r="DP17" s="46"/>
      <c r="DQ17" s="46"/>
      <c r="DR17" s="46"/>
      <c r="DS17" s="46"/>
      <c r="DT17" s="46"/>
      <c r="DU17" s="46"/>
      <c r="DV17" s="46"/>
      <c r="DW17" s="46"/>
      <c r="DX17" s="46"/>
      <c r="DY17" s="46"/>
      <c r="DZ17" s="46"/>
      <c r="EA17" s="46"/>
      <c r="EB17" s="46"/>
      <c r="EC17" s="46"/>
      <c r="ED17" s="46"/>
      <c r="EE17" s="46"/>
      <c r="EF17" s="46"/>
      <c r="EG17" s="46"/>
      <c r="EH17" s="46"/>
      <c r="EI17" s="46"/>
      <c r="EJ17" s="46"/>
      <c r="EK17" s="46"/>
      <c r="EL17" s="46"/>
      <c r="EM17" s="46"/>
      <c r="EN17" s="46"/>
      <c r="EO17" s="46"/>
      <c r="EP17" s="46"/>
      <c r="EQ17" s="46"/>
      <c r="ER17" s="46"/>
      <c r="ES17" s="46"/>
      <c r="ET17" s="46"/>
      <c r="EU17" s="46"/>
      <c r="EV17" s="46"/>
      <c r="EW17" s="46"/>
      <c r="EX17" s="46"/>
      <c r="EY17" s="46"/>
      <c r="EZ17" s="46"/>
      <c r="FA17" s="46"/>
      <c r="FB17" s="46"/>
      <c r="FC17" s="46"/>
      <c r="FD17" s="46"/>
      <c r="FE17" s="46"/>
      <c r="FF17" s="46"/>
      <c r="FG17" s="46"/>
      <c r="FH17" s="46"/>
      <c r="FI17" s="46"/>
      <c r="FJ17" s="46"/>
      <c r="FK17" s="46"/>
      <c r="FL17" s="46"/>
      <c r="FM17" s="46"/>
      <c r="FN17" s="46"/>
      <c r="FO17" s="46"/>
      <c r="FP17" s="46"/>
      <c r="FQ17" s="46"/>
      <c r="FR17" s="46"/>
      <c r="FS17" s="46"/>
      <c r="FT17" s="46"/>
      <c r="FU17" s="46"/>
      <c r="FV17" s="46"/>
      <c r="FW17" s="46"/>
      <c r="FX17" s="46"/>
      <c r="FY17" s="46"/>
      <c r="FZ17" s="46"/>
      <c r="GA17" s="46"/>
      <c r="GB17" s="46"/>
      <c r="GC17" s="46"/>
      <c r="GD17" s="46"/>
      <c r="GE17" s="46"/>
      <c r="GF17" s="46"/>
      <c r="GG17" s="46"/>
      <c r="GH17" s="46"/>
      <c r="GI17" s="46"/>
      <c r="GJ17" s="46"/>
      <c r="GK17" s="46"/>
      <c r="GL17" s="46"/>
      <c r="GM17" s="46"/>
      <c r="GN17" s="46"/>
      <c r="GO17" s="46"/>
      <c r="GP17" s="46"/>
      <c r="GQ17" s="46"/>
      <c r="GR17" s="46"/>
      <c r="GS17" s="46"/>
      <c r="GT17" s="46"/>
      <c r="GU17" s="46"/>
      <c r="GV17" s="46"/>
      <c r="GW17" s="46"/>
      <c r="GX17" s="46"/>
      <c r="GY17" s="46"/>
      <c r="GZ17" s="46"/>
      <c r="HA17" s="46"/>
      <c r="HB17" s="46"/>
      <c r="HC17" s="46"/>
      <c r="HD17" s="46"/>
      <c r="HE17" s="46"/>
      <c r="HF17" s="46"/>
      <c r="HG17" s="46"/>
      <c r="HH17" s="46"/>
      <c r="HI17" s="46"/>
      <c r="HJ17" s="46"/>
      <c r="HK17" s="46"/>
      <c r="HL17" s="46"/>
      <c r="HM17" s="46"/>
      <c r="HN17" s="46"/>
      <c r="HO17" s="46"/>
      <c r="HP17" s="46"/>
      <c r="HQ17" s="46"/>
      <c r="HR17" s="46"/>
      <c r="HS17" s="46"/>
      <c r="HT17" s="46"/>
      <c r="HU17" s="46"/>
      <c r="HV17" s="46"/>
      <c r="HW17" s="46"/>
      <c r="HX17" s="46"/>
      <c r="HY17" s="46"/>
      <c r="HZ17" s="46"/>
      <c r="IA17" s="46"/>
      <c r="IB17" s="46"/>
      <c r="IC17" s="46"/>
      <c r="ID17" s="46"/>
      <c r="IE17" s="46"/>
      <c r="IF17" s="46"/>
      <c r="IG17" s="46"/>
      <c r="IH17" s="46"/>
      <c r="II17" s="46"/>
      <c r="IJ17" s="46"/>
      <c r="IK17" s="46"/>
      <c r="IL17" s="46"/>
      <c r="IM17" s="46"/>
      <c r="IN17" s="46"/>
      <c r="IO17" s="46"/>
      <c r="IP17" s="46"/>
      <c r="IQ17" s="46"/>
      <c r="IR17" s="46"/>
      <c r="IS17" s="46"/>
      <c r="IT17" s="46"/>
      <c r="IU17" s="46"/>
      <c r="IV17" s="46"/>
      <c r="IW17" s="46"/>
      <c r="IX17" s="46"/>
      <c r="IY17" s="46"/>
      <c r="IZ17" s="46"/>
      <c r="JA17" s="46"/>
      <c r="JB17" s="46"/>
      <c r="JC17" s="46"/>
      <c r="JD17" s="46"/>
      <c r="JE17" s="46"/>
      <c r="JF17" s="46"/>
      <c r="JG17" s="46"/>
      <c r="JH17" s="46"/>
      <c r="JI17" s="46"/>
      <c r="JJ17" s="46"/>
      <c r="JK17" s="46"/>
      <c r="JL17" s="46"/>
      <c r="JM17" s="46"/>
      <c r="JN17" s="46"/>
      <c r="JO17" s="46"/>
      <c r="JP17" s="46"/>
      <c r="JQ17" s="46"/>
      <c r="JR17" s="46"/>
      <c r="JS17" s="46"/>
      <c r="JT17" s="46"/>
      <c r="JU17" s="46"/>
      <c r="JV17" s="46"/>
      <c r="JW17" s="46"/>
      <c r="JX17" s="46"/>
      <c r="JY17" s="46"/>
      <c r="JZ17" s="46"/>
      <c r="KA17" s="46"/>
      <c r="KB17" s="46"/>
      <c r="KC17" s="46"/>
      <c r="KD17" s="46"/>
      <c r="KE17" s="46"/>
      <c r="KF17" s="46"/>
      <c r="KG17" s="46"/>
      <c r="KH17" s="46"/>
      <c r="KI17" s="46"/>
      <c r="KJ17" s="46"/>
      <c r="KK17" s="46"/>
      <c r="KL17" s="46"/>
      <c r="KM17" s="46"/>
      <c r="KN17" s="46"/>
      <c r="KO17" s="46"/>
      <c r="KP17" s="46"/>
      <c r="KQ17" s="46"/>
      <c r="KR17" s="46"/>
      <c r="KS17" s="46"/>
      <c r="KT17" s="46"/>
      <c r="KU17" s="46"/>
      <c r="KV17" s="46"/>
      <c r="KW17" s="46"/>
      <c r="KX17" s="46"/>
      <c r="KY17" s="46"/>
      <c r="KZ17" s="46"/>
      <c r="LA17" s="46"/>
      <c r="LB17" s="46"/>
      <c r="LC17" s="46"/>
      <c r="LD17" s="46"/>
      <c r="LE17" s="46"/>
      <c r="LF17" s="46"/>
      <c r="LG17" s="46"/>
      <c r="LH17" s="46"/>
      <c r="LI17" s="46"/>
      <c r="LJ17" s="46"/>
      <c r="LK17" s="46"/>
      <c r="LL17" s="46"/>
      <c r="LM17" s="46"/>
      <c r="LN17" s="46"/>
      <c r="LO17" s="46"/>
      <c r="LP17" s="46"/>
      <c r="LQ17" s="46"/>
      <c r="LR17" s="46"/>
      <c r="LS17" s="46"/>
      <c r="LT17" s="46"/>
      <c r="LU17" s="46"/>
      <c r="LV17" s="46"/>
      <c r="LW17" s="46"/>
      <c r="LX17" s="46"/>
      <c r="LY17" s="46"/>
      <c r="LZ17" s="46"/>
      <c r="MA17" s="46"/>
      <c r="MB17" s="46"/>
      <c r="MC17" s="46"/>
      <c r="MD17" s="46"/>
      <c r="ME17" s="46"/>
      <c r="MF17" s="46"/>
      <c r="MG17" s="46"/>
      <c r="MH17" s="46"/>
      <c r="MI17" s="46"/>
      <c r="MJ17" s="46"/>
      <c r="MK17" s="46"/>
      <c r="ML17" s="46"/>
      <c r="MM17" s="46"/>
      <c r="MN17" s="46"/>
      <c r="MO17" s="46"/>
      <c r="MP17" s="46"/>
      <c r="MQ17" s="46"/>
      <c r="MR17" s="46"/>
      <c r="MS17" s="46"/>
      <c r="MT17" s="46"/>
      <c r="MU17" s="46"/>
      <c r="MV17" s="46"/>
      <c r="MW17" s="46"/>
      <c r="MX17" s="46"/>
      <c r="MY17" s="46"/>
      <c r="MZ17" s="46"/>
      <c r="NA17" s="46"/>
      <c r="NB17" s="46"/>
      <c r="NC17" s="46"/>
      <c r="ND17" s="46"/>
      <c r="NE17" s="46"/>
      <c r="NF17" s="46"/>
      <c r="NG17" s="46"/>
      <c r="NH17" s="46"/>
      <c r="NI17" s="46"/>
      <c r="NJ17" s="46"/>
      <c r="NK17" s="46"/>
      <c r="NL17" s="46"/>
      <c r="NM17" s="46"/>
      <c r="NN17" s="46"/>
      <c r="NO17" s="46"/>
      <c r="NP17" s="46"/>
      <c r="NQ17" s="46"/>
      <c r="NR17" s="46"/>
      <c r="NS17" s="46"/>
      <c r="NT17" s="46"/>
      <c r="NU17" s="46"/>
      <c r="NV17" s="46"/>
      <c r="NW17" s="46"/>
      <c r="NX17" s="46"/>
      <c r="NY17" s="46"/>
      <c r="NZ17" s="46"/>
      <c r="OA17" s="46"/>
      <c r="OB17" s="46"/>
      <c r="OC17" s="46"/>
      <c r="OD17" s="46"/>
      <c r="OE17" s="46"/>
      <c r="OF17" s="46"/>
      <c r="OG17" s="46"/>
      <c r="OH17" s="46"/>
      <c r="OI17" s="46"/>
      <c r="OJ17" s="46"/>
      <c r="OK17" s="46"/>
      <c r="OL17" s="46"/>
      <c r="OM17" s="46"/>
      <c r="ON17" s="46"/>
      <c r="OO17" s="46"/>
      <c r="OP17" s="46"/>
      <c r="OQ17" s="46"/>
      <c r="OR17" s="46"/>
      <c r="OS17" s="46"/>
      <c r="OT17" s="46"/>
      <c r="OU17" s="46"/>
      <c r="OV17" s="46"/>
      <c r="OW17" s="46"/>
      <c r="OX17" s="46"/>
      <c r="OY17" s="46"/>
      <c r="OZ17" s="46"/>
      <c r="PA17" s="46"/>
      <c r="PB17" s="46"/>
      <c r="PC17" s="46"/>
      <c r="PD17" s="46"/>
      <c r="PE17" s="46"/>
      <c r="PF17" s="46"/>
      <c r="PG17" s="46"/>
      <c r="PH17" s="46"/>
      <c r="PI17" s="46"/>
      <c r="PJ17" s="46"/>
      <c r="PK17" s="46"/>
      <c r="PL17" s="46"/>
      <c r="PM17" s="46"/>
      <c r="PN17" s="46"/>
      <c r="PO17" s="46"/>
      <c r="PP17" s="46"/>
      <c r="PQ17" s="46"/>
      <c r="PR17" s="46"/>
      <c r="PS17" s="46"/>
      <c r="PT17" s="46"/>
      <c r="PU17" s="46"/>
      <c r="PV17" s="46"/>
      <c r="PW17" s="46"/>
      <c r="PX17" s="46"/>
      <c r="PY17" s="46"/>
      <c r="PZ17" s="46"/>
      <c r="QA17" s="46"/>
      <c r="QB17" s="46"/>
      <c r="QC17" s="46"/>
      <c r="QD17" s="46"/>
      <c r="QE17" s="46"/>
      <c r="QF17" s="46"/>
      <c r="QG17" s="46"/>
      <c r="QH17" s="46"/>
      <c r="QI17" s="46"/>
      <c r="QJ17" s="46"/>
      <c r="QK17" s="46"/>
      <c r="QL17" s="46"/>
      <c r="QM17" s="46"/>
      <c r="QN17" s="46"/>
      <c r="QO17" s="46"/>
      <c r="QP17" s="46"/>
      <c r="QQ17" s="46"/>
      <c r="QR17" s="46"/>
      <c r="QS17" s="46"/>
      <c r="QT17" s="46"/>
      <c r="QU17" s="46"/>
      <c r="QV17" s="46"/>
      <c r="QW17" s="46"/>
      <c r="QX17" s="46"/>
      <c r="QY17" s="46"/>
      <c r="QZ17" s="46"/>
      <c r="RA17" s="46"/>
      <c r="RB17" s="46"/>
      <c r="RC17" s="46"/>
      <c r="RD17" s="46"/>
      <c r="RE17" s="46"/>
      <c r="RF17" s="46"/>
      <c r="RG17" s="46"/>
      <c r="RH17" s="46"/>
      <c r="RI17" s="46"/>
      <c r="RJ17" s="46"/>
      <c r="RK17" s="46"/>
      <c r="RL17" s="46"/>
      <c r="RM17" s="46"/>
      <c r="RN17" s="46"/>
      <c r="RO17" s="46"/>
      <c r="RP17" s="46"/>
      <c r="RQ17" s="46"/>
      <c r="RR17" s="46"/>
      <c r="RS17" s="46"/>
      <c r="RT17" s="46"/>
      <c r="RU17" s="46"/>
      <c r="RV17" s="46"/>
      <c r="RW17" s="46"/>
      <c r="RX17" s="46"/>
      <c r="RY17" s="46"/>
      <c r="RZ17" s="46"/>
      <c r="SA17" s="46"/>
      <c r="SB17" s="46"/>
      <c r="SC17" s="46"/>
      <c r="SD17" s="46"/>
      <c r="SE17" s="46"/>
      <c r="SF17" s="46"/>
      <c r="SG17" s="46"/>
      <c r="SH17" s="46"/>
      <c r="SI17" s="46"/>
      <c r="SJ17" s="46"/>
      <c r="SK17" s="46"/>
      <c r="SL17" s="46"/>
      <c r="SM17" s="46"/>
      <c r="SN17" s="46"/>
      <c r="SO17" s="46"/>
      <c r="SP17" s="46"/>
      <c r="SQ17" s="46"/>
      <c r="SR17" s="46"/>
      <c r="SS17" s="46"/>
      <c r="ST17" s="46"/>
      <c r="SU17" s="46"/>
      <c r="SV17" s="46"/>
      <c r="SW17" s="46"/>
      <c r="SX17" s="46"/>
      <c r="SY17" s="46"/>
      <c r="SZ17" s="46"/>
      <c r="TA17" s="46"/>
      <c r="TB17" s="46"/>
      <c r="TC17" s="46"/>
      <c r="TD17" s="46"/>
      <c r="TE17" s="46"/>
      <c r="TF17" s="46"/>
      <c r="TG17" s="46"/>
      <c r="TH17" s="46"/>
      <c r="TI17" s="46"/>
      <c r="TJ17" s="46"/>
      <c r="TK17" s="46"/>
      <c r="TL17" s="46"/>
      <c r="TM17" s="46"/>
      <c r="TN17" s="46"/>
      <c r="TO17" s="46"/>
      <c r="TP17" s="46"/>
      <c r="TQ17" s="46"/>
      <c r="TR17" s="46"/>
      <c r="TS17" s="46"/>
      <c r="TT17" s="46"/>
      <c r="TU17" s="46"/>
      <c r="TV17" s="46"/>
      <c r="TW17" s="46"/>
      <c r="TX17" s="46"/>
      <c r="TY17" s="46"/>
      <c r="TZ17" s="46"/>
      <c r="UA17" s="46"/>
      <c r="UB17" s="46"/>
      <c r="UC17" s="46"/>
      <c r="UD17" s="46"/>
      <c r="UE17" s="46"/>
      <c r="UF17" s="46"/>
      <c r="UG17" s="46"/>
      <c r="UH17" s="46"/>
      <c r="UI17" s="46"/>
      <c r="UJ17" s="46"/>
      <c r="UK17" s="46"/>
    </row>
    <row r="18" spans="1:557" s="44" customFormat="1" ht="52.5" customHeight="1" x14ac:dyDescent="0.25">
      <c r="A18" s="52" t="s">
        <v>57</v>
      </c>
      <c r="B18" s="43" t="s">
        <v>83</v>
      </c>
      <c r="C18" s="42" t="s">
        <v>89</v>
      </c>
      <c r="D18" s="13">
        <v>1</v>
      </c>
      <c r="E18" s="13">
        <v>0</v>
      </c>
      <c r="F18" s="13">
        <v>0</v>
      </c>
      <c r="G18" s="15">
        <v>0</v>
      </c>
      <c r="H18" s="15">
        <v>1</v>
      </c>
      <c r="I18" s="15">
        <v>1</v>
      </c>
      <c r="J18" s="16">
        <v>0</v>
      </c>
      <c r="K18" s="16">
        <v>1</v>
      </c>
      <c r="L18" s="16">
        <v>1</v>
      </c>
      <c r="M18" s="17">
        <v>1</v>
      </c>
      <c r="N18" s="17">
        <v>0</v>
      </c>
      <c r="O18" s="17">
        <v>1</v>
      </c>
      <c r="P18" s="18">
        <f t="shared" si="10"/>
        <v>1</v>
      </c>
      <c r="Q18" s="18">
        <v>0</v>
      </c>
      <c r="R18" s="19">
        <f t="shared" si="2"/>
        <v>2</v>
      </c>
      <c r="S18" s="19">
        <v>0</v>
      </c>
      <c r="T18" s="20">
        <f t="shared" si="3"/>
        <v>2</v>
      </c>
      <c r="U18" s="20">
        <v>0</v>
      </c>
      <c r="V18" s="21">
        <f t="shared" si="4"/>
        <v>2</v>
      </c>
      <c r="W18" s="21">
        <v>0</v>
      </c>
      <c r="X18" s="60">
        <f t="shared" si="5"/>
        <v>7</v>
      </c>
      <c r="Y18" s="60">
        <f t="shared" si="6"/>
        <v>0</v>
      </c>
      <c r="Z18" s="61">
        <f t="shared" si="7"/>
        <v>0</v>
      </c>
      <c r="AA18" s="60">
        <f t="shared" si="8"/>
        <v>0</v>
      </c>
      <c r="AB18" s="61" t="str">
        <f t="shared" si="9"/>
        <v>NO</v>
      </c>
      <c r="AC18" s="89" t="s">
        <v>159</v>
      </c>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c r="BB18" s="46"/>
      <c r="BC18" s="46"/>
      <c r="BD18" s="46"/>
      <c r="BE18" s="46"/>
      <c r="BF18" s="46"/>
      <c r="BG18" s="46"/>
      <c r="BH18" s="46"/>
      <c r="BI18" s="46"/>
      <c r="BJ18" s="46"/>
      <c r="BK18" s="46"/>
      <c r="BL18" s="46"/>
      <c r="BM18" s="46"/>
      <c r="BN18" s="46"/>
      <c r="BO18" s="46"/>
      <c r="BP18" s="46"/>
      <c r="BQ18" s="46"/>
      <c r="BR18" s="46"/>
      <c r="BS18" s="46"/>
      <c r="BT18" s="46"/>
      <c r="BU18" s="46"/>
      <c r="BV18" s="46"/>
      <c r="BW18" s="46"/>
      <c r="BX18" s="46"/>
      <c r="BY18" s="46"/>
      <c r="BZ18" s="46"/>
      <c r="CA18" s="46"/>
      <c r="CB18" s="46"/>
      <c r="CC18" s="46"/>
      <c r="CD18" s="46"/>
      <c r="CE18" s="46"/>
      <c r="CF18" s="46"/>
      <c r="CG18" s="46"/>
      <c r="CH18" s="46"/>
      <c r="CI18" s="46"/>
      <c r="CJ18" s="46"/>
      <c r="CK18" s="46"/>
      <c r="CL18" s="46"/>
      <c r="CM18" s="46"/>
      <c r="CN18" s="46"/>
      <c r="CO18" s="46"/>
      <c r="CP18" s="46"/>
      <c r="CQ18" s="46"/>
      <c r="CR18" s="46"/>
      <c r="CS18" s="46"/>
      <c r="CT18" s="46"/>
      <c r="CU18" s="46"/>
      <c r="CV18" s="46"/>
      <c r="CW18" s="46"/>
      <c r="CX18" s="46"/>
      <c r="CY18" s="46"/>
      <c r="CZ18" s="46"/>
      <c r="DA18" s="46"/>
      <c r="DB18" s="46"/>
      <c r="DC18" s="46"/>
      <c r="DD18" s="46"/>
      <c r="DE18" s="46"/>
      <c r="DF18" s="46"/>
      <c r="DG18" s="46"/>
      <c r="DH18" s="46"/>
      <c r="DI18" s="46"/>
      <c r="DJ18" s="46"/>
      <c r="DK18" s="46"/>
      <c r="DL18" s="46"/>
      <c r="DM18" s="46"/>
      <c r="DN18" s="46"/>
      <c r="DO18" s="46"/>
      <c r="DP18" s="46"/>
      <c r="DQ18" s="46"/>
      <c r="DR18" s="46"/>
      <c r="DS18" s="46"/>
      <c r="DT18" s="46"/>
      <c r="DU18" s="46"/>
      <c r="DV18" s="46"/>
      <c r="DW18" s="46"/>
      <c r="DX18" s="46"/>
      <c r="DY18" s="46"/>
      <c r="DZ18" s="46"/>
      <c r="EA18" s="46"/>
      <c r="EB18" s="46"/>
      <c r="EC18" s="46"/>
      <c r="ED18" s="46"/>
      <c r="EE18" s="46"/>
      <c r="EF18" s="46"/>
      <c r="EG18" s="46"/>
      <c r="EH18" s="46"/>
      <c r="EI18" s="46"/>
      <c r="EJ18" s="46"/>
      <c r="EK18" s="46"/>
      <c r="EL18" s="46"/>
      <c r="EM18" s="46"/>
      <c r="EN18" s="46"/>
      <c r="EO18" s="46"/>
      <c r="EP18" s="46"/>
      <c r="EQ18" s="46"/>
      <c r="ER18" s="46"/>
      <c r="ES18" s="46"/>
      <c r="ET18" s="46"/>
      <c r="EU18" s="46"/>
      <c r="EV18" s="46"/>
      <c r="EW18" s="46"/>
      <c r="EX18" s="46"/>
      <c r="EY18" s="46"/>
      <c r="EZ18" s="46"/>
      <c r="FA18" s="46"/>
      <c r="FB18" s="46"/>
      <c r="FC18" s="46"/>
      <c r="FD18" s="46"/>
      <c r="FE18" s="46"/>
      <c r="FF18" s="46"/>
      <c r="FG18" s="46"/>
      <c r="FH18" s="46"/>
      <c r="FI18" s="46"/>
      <c r="FJ18" s="46"/>
      <c r="FK18" s="46"/>
      <c r="FL18" s="46"/>
      <c r="FM18" s="46"/>
      <c r="FN18" s="46"/>
      <c r="FO18" s="46"/>
      <c r="FP18" s="46"/>
      <c r="FQ18" s="46"/>
      <c r="FR18" s="46"/>
      <c r="FS18" s="46"/>
      <c r="FT18" s="46"/>
      <c r="FU18" s="46"/>
      <c r="FV18" s="46"/>
      <c r="FW18" s="46"/>
      <c r="FX18" s="46"/>
      <c r="FY18" s="46"/>
      <c r="FZ18" s="46"/>
      <c r="GA18" s="46"/>
      <c r="GB18" s="46"/>
      <c r="GC18" s="46"/>
      <c r="GD18" s="46"/>
      <c r="GE18" s="46"/>
      <c r="GF18" s="46"/>
      <c r="GG18" s="46"/>
      <c r="GH18" s="46"/>
      <c r="GI18" s="46"/>
      <c r="GJ18" s="46"/>
      <c r="GK18" s="46"/>
      <c r="GL18" s="46"/>
      <c r="GM18" s="46"/>
      <c r="GN18" s="46"/>
      <c r="GO18" s="46"/>
      <c r="GP18" s="46"/>
      <c r="GQ18" s="46"/>
      <c r="GR18" s="46"/>
      <c r="GS18" s="46"/>
      <c r="GT18" s="46"/>
      <c r="GU18" s="46"/>
      <c r="GV18" s="46"/>
      <c r="GW18" s="46"/>
      <c r="GX18" s="46"/>
      <c r="GY18" s="46"/>
      <c r="GZ18" s="46"/>
      <c r="HA18" s="46"/>
      <c r="HB18" s="46"/>
      <c r="HC18" s="46"/>
      <c r="HD18" s="46"/>
      <c r="HE18" s="46"/>
      <c r="HF18" s="46"/>
      <c r="HG18" s="46"/>
      <c r="HH18" s="46"/>
      <c r="HI18" s="46"/>
      <c r="HJ18" s="46"/>
      <c r="HK18" s="46"/>
      <c r="HL18" s="46"/>
      <c r="HM18" s="46"/>
      <c r="HN18" s="46"/>
      <c r="HO18" s="46"/>
      <c r="HP18" s="46"/>
      <c r="HQ18" s="46"/>
      <c r="HR18" s="46"/>
      <c r="HS18" s="46"/>
      <c r="HT18" s="46"/>
      <c r="HU18" s="46"/>
      <c r="HV18" s="46"/>
      <c r="HW18" s="46"/>
      <c r="HX18" s="46"/>
      <c r="HY18" s="46"/>
      <c r="HZ18" s="46"/>
      <c r="IA18" s="46"/>
      <c r="IB18" s="46"/>
      <c r="IC18" s="46"/>
      <c r="ID18" s="46"/>
      <c r="IE18" s="46"/>
      <c r="IF18" s="46"/>
      <c r="IG18" s="46"/>
      <c r="IH18" s="46"/>
      <c r="II18" s="46"/>
      <c r="IJ18" s="46"/>
      <c r="IK18" s="46"/>
      <c r="IL18" s="46"/>
      <c r="IM18" s="46"/>
      <c r="IN18" s="46"/>
      <c r="IO18" s="46"/>
      <c r="IP18" s="46"/>
      <c r="IQ18" s="46"/>
      <c r="IR18" s="46"/>
      <c r="IS18" s="46"/>
      <c r="IT18" s="46"/>
      <c r="IU18" s="46"/>
      <c r="IV18" s="46"/>
      <c r="IW18" s="46"/>
      <c r="IX18" s="46"/>
      <c r="IY18" s="46"/>
      <c r="IZ18" s="46"/>
      <c r="JA18" s="46"/>
      <c r="JB18" s="46"/>
      <c r="JC18" s="46"/>
      <c r="JD18" s="46"/>
      <c r="JE18" s="46"/>
      <c r="JF18" s="46"/>
      <c r="JG18" s="46"/>
      <c r="JH18" s="46"/>
      <c r="JI18" s="46"/>
      <c r="JJ18" s="46"/>
      <c r="JK18" s="46"/>
      <c r="JL18" s="46"/>
      <c r="JM18" s="46"/>
      <c r="JN18" s="46"/>
      <c r="JO18" s="46"/>
      <c r="JP18" s="46"/>
      <c r="JQ18" s="46"/>
      <c r="JR18" s="46"/>
      <c r="JS18" s="46"/>
      <c r="JT18" s="46"/>
      <c r="JU18" s="46"/>
      <c r="JV18" s="46"/>
      <c r="JW18" s="46"/>
      <c r="JX18" s="46"/>
      <c r="JY18" s="46"/>
      <c r="JZ18" s="46"/>
      <c r="KA18" s="46"/>
      <c r="KB18" s="46"/>
      <c r="KC18" s="46"/>
      <c r="KD18" s="46"/>
      <c r="KE18" s="46"/>
      <c r="KF18" s="46"/>
      <c r="KG18" s="46"/>
      <c r="KH18" s="46"/>
      <c r="KI18" s="46"/>
      <c r="KJ18" s="46"/>
      <c r="KK18" s="46"/>
      <c r="KL18" s="46"/>
      <c r="KM18" s="46"/>
      <c r="KN18" s="46"/>
      <c r="KO18" s="46"/>
      <c r="KP18" s="46"/>
      <c r="KQ18" s="46"/>
      <c r="KR18" s="46"/>
      <c r="KS18" s="46"/>
      <c r="KT18" s="46"/>
      <c r="KU18" s="46"/>
      <c r="KV18" s="46"/>
      <c r="KW18" s="46"/>
      <c r="KX18" s="46"/>
      <c r="KY18" s="46"/>
      <c r="KZ18" s="46"/>
      <c r="LA18" s="46"/>
      <c r="LB18" s="46"/>
      <c r="LC18" s="46"/>
      <c r="LD18" s="46"/>
      <c r="LE18" s="46"/>
      <c r="LF18" s="46"/>
      <c r="LG18" s="46"/>
      <c r="LH18" s="46"/>
      <c r="LI18" s="46"/>
      <c r="LJ18" s="46"/>
      <c r="LK18" s="46"/>
      <c r="LL18" s="46"/>
      <c r="LM18" s="46"/>
      <c r="LN18" s="46"/>
      <c r="LO18" s="46"/>
      <c r="LP18" s="46"/>
      <c r="LQ18" s="46"/>
      <c r="LR18" s="46"/>
      <c r="LS18" s="46"/>
      <c r="LT18" s="46"/>
      <c r="LU18" s="46"/>
      <c r="LV18" s="46"/>
      <c r="LW18" s="46"/>
      <c r="LX18" s="46"/>
      <c r="LY18" s="46"/>
      <c r="LZ18" s="46"/>
      <c r="MA18" s="46"/>
      <c r="MB18" s="46"/>
      <c r="MC18" s="46"/>
      <c r="MD18" s="46"/>
      <c r="ME18" s="46"/>
      <c r="MF18" s="46"/>
      <c r="MG18" s="46"/>
      <c r="MH18" s="46"/>
      <c r="MI18" s="46"/>
      <c r="MJ18" s="46"/>
      <c r="MK18" s="46"/>
      <c r="ML18" s="46"/>
      <c r="MM18" s="46"/>
      <c r="MN18" s="46"/>
      <c r="MO18" s="46"/>
      <c r="MP18" s="46"/>
      <c r="MQ18" s="46"/>
      <c r="MR18" s="46"/>
      <c r="MS18" s="46"/>
      <c r="MT18" s="46"/>
      <c r="MU18" s="46"/>
      <c r="MV18" s="46"/>
      <c r="MW18" s="46"/>
      <c r="MX18" s="46"/>
      <c r="MY18" s="46"/>
      <c r="MZ18" s="46"/>
      <c r="NA18" s="46"/>
      <c r="NB18" s="46"/>
      <c r="NC18" s="46"/>
      <c r="ND18" s="46"/>
      <c r="NE18" s="46"/>
      <c r="NF18" s="46"/>
      <c r="NG18" s="46"/>
      <c r="NH18" s="46"/>
      <c r="NI18" s="46"/>
      <c r="NJ18" s="46"/>
      <c r="NK18" s="46"/>
      <c r="NL18" s="46"/>
      <c r="NM18" s="46"/>
      <c r="NN18" s="46"/>
      <c r="NO18" s="46"/>
      <c r="NP18" s="46"/>
      <c r="NQ18" s="46"/>
      <c r="NR18" s="46"/>
      <c r="NS18" s="46"/>
      <c r="NT18" s="46"/>
      <c r="NU18" s="46"/>
      <c r="NV18" s="46"/>
      <c r="NW18" s="46"/>
      <c r="NX18" s="46"/>
      <c r="NY18" s="46"/>
      <c r="NZ18" s="46"/>
      <c r="OA18" s="46"/>
      <c r="OB18" s="46"/>
      <c r="OC18" s="46"/>
      <c r="OD18" s="46"/>
      <c r="OE18" s="46"/>
      <c r="OF18" s="46"/>
      <c r="OG18" s="46"/>
      <c r="OH18" s="46"/>
      <c r="OI18" s="46"/>
      <c r="OJ18" s="46"/>
      <c r="OK18" s="46"/>
      <c r="OL18" s="46"/>
      <c r="OM18" s="46"/>
      <c r="ON18" s="46"/>
      <c r="OO18" s="46"/>
      <c r="OP18" s="46"/>
      <c r="OQ18" s="46"/>
      <c r="OR18" s="46"/>
      <c r="OS18" s="46"/>
      <c r="OT18" s="46"/>
      <c r="OU18" s="46"/>
      <c r="OV18" s="46"/>
      <c r="OW18" s="46"/>
      <c r="OX18" s="46"/>
      <c r="OY18" s="46"/>
      <c r="OZ18" s="46"/>
      <c r="PA18" s="46"/>
      <c r="PB18" s="46"/>
      <c r="PC18" s="46"/>
      <c r="PD18" s="46"/>
      <c r="PE18" s="46"/>
      <c r="PF18" s="46"/>
      <c r="PG18" s="46"/>
      <c r="PH18" s="46"/>
      <c r="PI18" s="46"/>
      <c r="PJ18" s="46"/>
      <c r="PK18" s="46"/>
      <c r="PL18" s="46"/>
      <c r="PM18" s="46"/>
      <c r="PN18" s="46"/>
      <c r="PO18" s="46"/>
      <c r="PP18" s="46"/>
      <c r="PQ18" s="46"/>
      <c r="PR18" s="46"/>
      <c r="PS18" s="46"/>
      <c r="PT18" s="46"/>
      <c r="PU18" s="46"/>
      <c r="PV18" s="46"/>
      <c r="PW18" s="46"/>
      <c r="PX18" s="46"/>
      <c r="PY18" s="46"/>
      <c r="PZ18" s="46"/>
      <c r="QA18" s="46"/>
      <c r="QB18" s="46"/>
      <c r="QC18" s="46"/>
      <c r="QD18" s="46"/>
      <c r="QE18" s="46"/>
      <c r="QF18" s="46"/>
      <c r="QG18" s="46"/>
      <c r="QH18" s="46"/>
      <c r="QI18" s="46"/>
      <c r="QJ18" s="46"/>
      <c r="QK18" s="46"/>
      <c r="QL18" s="46"/>
      <c r="QM18" s="46"/>
      <c r="QN18" s="46"/>
      <c r="QO18" s="46"/>
      <c r="QP18" s="46"/>
      <c r="QQ18" s="46"/>
      <c r="QR18" s="46"/>
      <c r="QS18" s="46"/>
      <c r="QT18" s="46"/>
      <c r="QU18" s="46"/>
      <c r="QV18" s="46"/>
      <c r="QW18" s="46"/>
      <c r="QX18" s="46"/>
      <c r="QY18" s="46"/>
      <c r="QZ18" s="46"/>
      <c r="RA18" s="46"/>
      <c r="RB18" s="46"/>
      <c r="RC18" s="46"/>
      <c r="RD18" s="46"/>
      <c r="RE18" s="46"/>
      <c r="RF18" s="46"/>
      <c r="RG18" s="46"/>
      <c r="RH18" s="46"/>
      <c r="RI18" s="46"/>
      <c r="RJ18" s="46"/>
      <c r="RK18" s="46"/>
      <c r="RL18" s="46"/>
      <c r="RM18" s="46"/>
      <c r="RN18" s="46"/>
      <c r="RO18" s="46"/>
      <c r="RP18" s="46"/>
      <c r="RQ18" s="46"/>
      <c r="RR18" s="46"/>
      <c r="RS18" s="46"/>
      <c r="RT18" s="46"/>
      <c r="RU18" s="46"/>
      <c r="RV18" s="46"/>
      <c r="RW18" s="46"/>
      <c r="RX18" s="46"/>
      <c r="RY18" s="46"/>
      <c r="RZ18" s="46"/>
      <c r="SA18" s="46"/>
      <c r="SB18" s="46"/>
      <c r="SC18" s="46"/>
      <c r="SD18" s="46"/>
      <c r="SE18" s="46"/>
      <c r="SF18" s="46"/>
      <c r="SG18" s="46"/>
      <c r="SH18" s="46"/>
      <c r="SI18" s="46"/>
      <c r="SJ18" s="46"/>
      <c r="SK18" s="46"/>
      <c r="SL18" s="46"/>
      <c r="SM18" s="46"/>
      <c r="SN18" s="46"/>
      <c r="SO18" s="46"/>
      <c r="SP18" s="46"/>
      <c r="SQ18" s="46"/>
      <c r="SR18" s="46"/>
      <c r="SS18" s="46"/>
      <c r="ST18" s="46"/>
      <c r="SU18" s="46"/>
      <c r="SV18" s="46"/>
      <c r="SW18" s="46"/>
      <c r="SX18" s="46"/>
      <c r="SY18" s="46"/>
      <c r="SZ18" s="46"/>
      <c r="TA18" s="46"/>
      <c r="TB18" s="46"/>
      <c r="TC18" s="46"/>
      <c r="TD18" s="46"/>
      <c r="TE18" s="46"/>
      <c r="TF18" s="46"/>
      <c r="TG18" s="46"/>
      <c r="TH18" s="46"/>
      <c r="TI18" s="46"/>
      <c r="TJ18" s="46"/>
      <c r="TK18" s="46"/>
      <c r="TL18" s="46"/>
      <c r="TM18" s="46"/>
      <c r="TN18" s="46"/>
      <c r="TO18" s="46"/>
      <c r="TP18" s="46"/>
      <c r="TQ18" s="46"/>
      <c r="TR18" s="46"/>
      <c r="TS18" s="46"/>
      <c r="TT18" s="46"/>
      <c r="TU18" s="46"/>
      <c r="TV18" s="46"/>
      <c r="TW18" s="46"/>
      <c r="TX18" s="46"/>
      <c r="TY18" s="46"/>
      <c r="TZ18" s="46"/>
      <c r="UA18" s="46"/>
      <c r="UB18" s="46"/>
      <c r="UC18" s="46"/>
      <c r="UD18" s="46"/>
      <c r="UE18" s="46"/>
      <c r="UF18" s="46"/>
      <c r="UG18" s="46"/>
      <c r="UH18" s="46"/>
      <c r="UI18" s="46"/>
      <c r="UJ18" s="46"/>
      <c r="UK18" s="46"/>
    </row>
    <row r="19" spans="1:557" s="44" customFormat="1" ht="66.75" customHeight="1" x14ac:dyDescent="0.25">
      <c r="A19" s="52" t="s">
        <v>58</v>
      </c>
      <c r="B19" s="43" t="s">
        <v>84</v>
      </c>
      <c r="C19" s="42" t="s">
        <v>90</v>
      </c>
      <c r="D19" s="13">
        <v>1</v>
      </c>
      <c r="E19" s="13">
        <v>1</v>
      </c>
      <c r="F19" s="13">
        <v>1</v>
      </c>
      <c r="G19" s="15">
        <v>0</v>
      </c>
      <c r="H19" s="15">
        <v>0</v>
      </c>
      <c r="I19" s="15">
        <v>1</v>
      </c>
      <c r="J19" s="16">
        <v>1</v>
      </c>
      <c r="K19" s="16">
        <v>0</v>
      </c>
      <c r="L19" s="16">
        <v>0</v>
      </c>
      <c r="M19" s="17">
        <v>2</v>
      </c>
      <c r="N19" s="17">
        <v>1</v>
      </c>
      <c r="O19" s="17">
        <v>0</v>
      </c>
      <c r="P19" s="18">
        <f t="shared" si="10"/>
        <v>3</v>
      </c>
      <c r="Q19" s="18">
        <v>0</v>
      </c>
      <c r="R19" s="19">
        <f t="shared" si="2"/>
        <v>1</v>
      </c>
      <c r="S19" s="19">
        <v>0</v>
      </c>
      <c r="T19" s="20">
        <f t="shared" si="3"/>
        <v>1</v>
      </c>
      <c r="U19" s="20">
        <v>0</v>
      </c>
      <c r="V19" s="21">
        <f t="shared" si="4"/>
        <v>3</v>
      </c>
      <c r="W19" s="21">
        <v>0</v>
      </c>
      <c r="X19" s="60">
        <f t="shared" si="5"/>
        <v>8</v>
      </c>
      <c r="Y19" s="60">
        <f t="shared" si="6"/>
        <v>0</v>
      </c>
      <c r="Z19" s="61">
        <f t="shared" si="7"/>
        <v>0</v>
      </c>
      <c r="AA19" s="60">
        <f t="shared" si="8"/>
        <v>0</v>
      </c>
      <c r="AB19" s="61" t="str">
        <f t="shared" si="9"/>
        <v>NO</v>
      </c>
      <c r="AC19" s="89" t="s">
        <v>159</v>
      </c>
      <c r="AD19" s="46"/>
      <c r="AE19" s="46"/>
      <c r="AF19" s="46"/>
      <c r="AG19" s="46"/>
      <c r="AH19" s="46"/>
      <c r="AI19" s="46"/>
      <c r="AJ19" s="46"/>
      <c r="AK19" s="46"/>
      <c r="AL19" s="46"/>
      <c r="AM19" s="46"/>
      <c r="AN19" s="46"/>
      <c r="AO19" s="46"/>
      <c r="AP19" s="46"/>
      <c r="AQ19" s="46"/>
      <c r="AR19" s="46"/>
      <c r="AS19" s="46"/>
      <c r="AT19" s="46"/>
      <c r="AU19" s="46"/>
      <c r="AV19" s="46"/>
      <c r="AW19" s="46"/>
      <c r="AX19" s="46"/>
      <c r="AY19" s="46"/>
      <c r="AZ19" s="46"/>
      <c r="BA19" s="46"/>
      <c r="BB19" s="46"/>
      <c r="BC19" s="46"/>
      <c r="BD19" s="46"/>
      <c r="BE19" s="46"/>
      <c r="BF19" s="46"/>
      <c r="BG19" s="46"/>
      <c r="BH19" s="46"/>
      <c r="BI19" s="46"/>
      <c r="BJ19" s="46"/>
      <c r="BK19" s="46"/>
      <c r="BL19" s="46"/>
      <c r="BM19" s="46"/>
      <c r="BN19" s="46"/>
      <c r="BO19" s="46"/>
      <c r="BP19" s="46"/>
      <c r="BQ19" s="46"/>
      <c r="BR19" s="46"/>
      <c r="BS19" s="46"/>
      <c r="BT19" s="46"/>
      <c r="BU19" s="46"/>
      <c r="BV19" s="46"/>
      <c r="BW19" s="46"/>
      <c r="BX19" s="46"/>
      <c r="BY19" s="46"/>
      <c r="BZ19" s="46"/>
      <c r="CA19" s="46"/>
      <c r="CB19" s="46"/>
      <c r="CC19" s="46"/>
      <c r="CD19" s="46"/>
      <c r="CE19" s="46"/>
      <c r="CF19" s="46"/>
      <c r="CG19" s="46"/>
      <c r="CH19" s="46"/>
      <c r="CI19" s="46"/>
      <c r="CJ19" s="46"/>
      <c r="CK19" s="46"/>
      <c r="CL19" s="46"/>
      <c r="CM19" s="46"/>
      <c r="CN19" s="46"/>
      <c r="CO19" s="46"/>
      <c r="CP19" s="46"/>
      <c r="CQ19" s="46"/>
      <c r="CR19" s="46"/>
      <c r="CS19" s="46"/>
      <c r="CT19" s="46"/>
      <c r="CU19" s="46"/>
      <c r="CV19" s="46"/>
      <c r="CW19" s="46"/>
      <c r="CX19" s="46"/>
      <c r="CY19" s="46"/>
      <c r="CZ19" s="46"/>
      <c r="DA19" s="46"/>
      <c r="DB19" s="46"/>
      <c r="DC19" s="46"/>
      <c r="DD19" s="46"/>
      <c r="DE19" s="46"/>
      <c r="DF19" s="46"/>
      <c r="DG19" s="46"/>
      <c r="DH19" s="46"/>
      <c r="DI19" s="46"/>
      <c r="DJ19" s="46"/>
      <c r="DK19" s="46"/>
      <c r="DL19" s="46"/>
      <c r="DM19" s="46"/>
      <c r="DN19" s="46"/>
      <c r="DO19" s="46"/>
      <c r="DP19" s="46"/>
      <c r="DQ19" s="46"/>
      <c r="DR19" s="46"/>
      <c r="DS19" s="46"/>
      <c r="DT19" s="46"/>
      <c r="DU19" s="46"/>
      <c r="DV19" s="46"/>
      <c r="DW19" s="46"/>
      <c r="DX19" s="46"/>
      <c r="DY19" s="46"/>
      <c r="DZ19" s="46"/>
      <c r="EA19" s="46"/>
      <c r="EB19" s="46"/>
      <c r="EC19" s="46"/>
      <c r="ED19" s="46"/>
      <c r="EE19" s="46"/>
      <c r="EF19" s="46"/>
      <c r="EG19" s="46"/>
      <c r="EH19" s="46"/>
      <c r="EI19" s="46"/>
      <c r="EJ19" s="46"/>
      <c r="EK19" s="46"/>
      <c r="EL19" s="46"/>
      <c r="EM19" s="46"/>
      <c r="EN19" s="46"/>
      <c r="EO19" s="46"/>
      <c r="EP19" s="46"/>
      <c r="EQ19" s="46"/>
      <c r="ER19" s="46"/>
      <c r="ES19" s="46"/>
      <c r="ET19" s="46"/>
      <c r="EU19" s="46"/>
      <c r="EV19" s="46"/>
      <c r="EW19" s="46"/>
      <c r="EX19" s="46"/>
      <c r="EY19" s="46"/>
      <c r="EZ19" s="46"/>
      <c r="FA19" s="46"/>
      <c r="FB19" s="46"/>
      <c r="FC19" s="46"/>
      <c r="FD19" s="46"/>
      <c r="FE19" s="46"/>
      <c r="FF19" s="46"/>
      <c r="FG19" s="46"/>
      <c r="FH19" s="46"/>
      <c r="FI19" s="46"/>
      <c r="FJ19" s="46"/>
      <c r="FK19" s="46"/>
      <c r="FL19" s="46"/>
      <c r="FM19" s="46"/>
      <c r="FN19" s="46"/>
      <c r="FO19" s="46"/>
      <c r="FP19" s="46"/>
      <c r="FQ19" s="46"/>
      <c r="FR19" s="46"/>
      <c r="FS19" s="46"/>
      <c r="FT19" s="46"/>
      <c r="FU19" s="46"/>
      <c r="FV19" s="46"/>
      <c r="FW19" s="46"/>
      <c r="FX19" s="46"/>
      <c r="FY19" s="46"/>
      <c r="FZ19" s="46"/>
      <c r="GA19" s="46"/>
      <c r="GB19" s="46"/>
      <c r="GC19" s="46"/>
      <c r="GD19" s="46"/>
      <c r="GE19" s="46"/>
      <c r="GF19" s="46"/>
      <c r="GG19" s="46"/>
      <c r="GH19" s="46"/>
      <c r="GI19" s="46"/>
      <c r="GJ19" s="46"/>
      <c r="GK19" s="46"/>
      <c r="GL19" s="46"/>
      <c r="GM19" s="46"/>
      <c r="GN19" s="46"/>
      <c r="GO19" s="46"/>
      <c r="GP19" s="46"/>
      <c r="GQ19" s="46"/>
      <c r="GR19" s="46"/>
      <c r="GS19" s="46"/>
      <c r="GT19" s="46"/>
      <c r="GU19" s="46"/>
      <c r="GV19" s="46"/>
      <c r="GW19" s="46"/>
      <c r="GX19" s="46"/>
      <c r="GY19" s="46"/>
      <c r="GZ19" s="46"/>
      <c r="HA19" s="46"/>
      <c r="HB19" s="46"/>
      <c r="HC19" s="46"/>
      <c r="HD19" s="46"/>
      <c r="HE19" s="46"/>
      <c r="HF19" s="46"/>
      <c r="HG19" s="46"/>
      <c r="HH19" s="46"/>
      <c r="HI19" s="46"/>
      <c r="HJ19" s="46"/>
      <c r="HK19" s="46"/>
      <c r="HL19" s="46"/>
      <c r="HM19" s="46"/>
      <c r="HN19" s="46"/>
      <c r="HO19" s="46"/>
      <c r="HP19" s="46"/>
      <c r="HQ19" s="46"/>
      <c r="HR19" s="46"/>
      <c r="HS19" s="46"/>
      <c r="HT19" s="46"/>
      <c r="HU19" s="46"/>
      <c r="HV19" s="46"/>
      <c r="HW19" s="46"/>
      <c r="HX19" s="46"/>
      <c r="HY19" s="46"/>
      <c r="HZ19" s="46"/>
      <c r="IA19" s="46"/>
      <c r="IB19" s="46"/>
      <c r="IC19" s="46"/>
      <c r="ID19" s="46"/>
      <c r="IE19" s="46"/>
      <c r="IF19" s="46"/>
      <c r="IG19" s="46"/>
      <c r="IH19" s="46"/>
      <c r="II19" s="46"/>
      <c r="IJ19" s="46"/>
      <c r="IK19" s="46"/>
      <c r="IL19" s="46"/>
      <c r="IM19" s="46"/>
      <c r="IN19" s="46"/>
      <c r="IO19" s="46"/>
      <c r="IP19" s="46"/>
      <c r="IQ19" s="46"/>
      <c r="IR19" s="46"/>
      <c r="IS19" s="46"/>
      <c r="IT19" s="46"/>
      <c r="IU19" s="46"/>
      <c r="IV19" s="46"/>
      <c r="IW19" s="46"/>
      <c r="IX19" s="46"/>
      <c r="IY19" s="46"/>
      <c r="IZ19" s="46"/>
      <c r="JA19" s="46"/>
      <c r="JB19" s="46"/>
      <c r="JC19" s="46"/>
      <c r="JD19" s="46"/>
      <c r="JE19" s="46"/>
      <c r="JF19" s="46"/>
      <c r="JG19" s="46"/>
      <c r="JH19" s="46"/>
      <c r="JI19" s="46"/>
      <c r="JJ19" s="46"/>
      <c r="JK19" s="46"/>
      <c r="JL19" s="46"/>
      <c r="JM19" s="46"/>
      <c r="JN19" s="46"/>
      <c r="JO19" s="46"/>
      <c r="JP19" s="46"/>
      <c r="JQ19" s="46"/>
      <c r="JR19" s="46"/>
      <c r="JS19" s="46"/>
      <c r="JT19" s="46"/>
      <c r="JU19" s="46"/>
      <c r="JV19" s="46"/>
      <c r="JW19" s="46"/>
      <c r="JX19" s="46"/>
      <c r="JY19" s="46"/>
      <c r="JZ19" s="46"/>
      <c r="KA19" s="46"/>
      <c r="KB19" s="46"/>
      <c r="KC19" s="46"/>
      <c r="KD19" s="46"/>
      <c r="KE19" s="46"/>
      <c r="KF19" s="46"/>
      <c r="KG19" s="46"/>
      <c r="KH19" s="46"/>
      <c r="KI19" s="46"/>
      <c r="KJ19" s="46"/>
      <c r="KK19" s="46"/>
      <c r="KL19" s="46"/>
      <c r="KM19" s="46"/>
      <c r="KN19" s="46"/>
      <c r="KO19" s="46"/>
      <c r="KP19" s="46"/>
      <c r="KQ19" s="46"/>
      <c r="KR19" s="46"/>
      <c r="KS19" s="46"/>
      <c r="KT19" s="46"/>
      <c r="KU19" s="46"/>
      <c r="KV19" s="46"/>
      <c r="KW19" s="46"/>
      <c r="KX19" s="46"/>
      <c r="KY19" s="46"/>
      <c r="KZ19" s="46"/>
      <c r="LA19" s="46"/>
      <c r="LB19" s="46"/>
      <c r="LC19" s="46"/>
      <c r="LD19" s="46"/>
      <c r="LE19" s="46"/>
      <c r="LF19" s="46"/>
      <c r="LG19" s="46"/>
      <c r="LH19" s="46"/>
      <c r="LI19" s="46"/>
      <c r="LJ19" s="46"/>
      <c r="LK19" s="46"/>
      <c r="LL19" s="46"/>
      <c r="LM19" s="46"/>
      <c r="LN19" s="46"/>
      <c r="LO19" s="46"/>
      <c r="LP19" s="46"/>
      <c r="LQ19" s="46"/>
      <c r="LR19" s="46"/>
      <c r="LS19" s="46"/>
      <c r="LT19" s="46"/>
      <c r="LU19" s="46"/>
      <c r="LV19" s="46"/>
      <c r="LW19" s="46"/>
      <c r="LX19" s="46"/>
      <c r="LY19" s="46"/>
      <c r="LZ19" s="46"/>
      <c r="MA19" s="46"/>
      <c r="MB19" s="46"/>
      <c r="MC19" s="46"/>
      <c r="MD19" s="46"/>
      <c r="ME19" s="46"/>
      <c r="MF19" s="46"/>
      <c r="MG19" s="46"/>
      <c r="MH19" s="46"/>
      <c r="MI19" s="46"/>
      <c r="MJ19" s="46"/>
      <c r="MK19" s="46"/>
      <c r="ML19" s="46"/>
      <c r="MM19" s="46"/>
      <c r="MN19" s="46"/>
      <c r="MO19" s="46"/>
      <c r="MP19" s="46"/>
      <c r="MQ19" s="46"/>
      <c r="MR19" s="46"/>
      <c r="MS19" s="46"/>
      <c r="MT19" s="46"/>
      <c r="MU19" s="46"/>
      <c r="MV19" s="46"/>
      <c r="MW19" s="46"/>
      <c r="MX19" s="46"/>
      <c r="MY19" s="46"/>
      <c r="MZ19" s="46"/>
      <c r="NA19" s="46"/>
      <c r="NB19" s="46"/>
      <c r="NC19" s="46"/>
      <c r="ND19" s="46"/>
      <c r="NE19" s="46"/>
      <c r="NF19" s="46"/>
      <c r="NG19" s="46"/>
      <c r="NH19" s="46"/>
      <c r="NI19" s="46"/>
      <c r="NJ19" s="46"/>
      <c r="NK19" s="46"/>
      <c r="NL19" s="46"/>
      <c r="NM19" s="46"/>
      <c r="NN19" s="46"/>
      <c r="NO19" s="46"/>
      <c r="NP19" s="46"/>
      <c r="NQ19" s="46"/>
      <c r="NR19" s="46"/>
      <c r="NS19" s="46"/>
      <c r="NT19" s="46"/>
      <c r="NU19" s="46"/>
      <c r="NV19" s="46"/>
      <c r="NW19" s="46"/>
      <c r="NX19" s="46"/>
      <c r="NY19" s="46"/>
      <c r="NZ19" s="46"/>
      <c r="OA19" s="46"/>
      <c r="OB19" s="46"/>
      <c r="OC19" s="46"/>
      <c r="OD19" s="46"/>
      <c r="OE19" s="46"/>
      <c r="OF19" s="46"/>
      <c r="OG19" s="46"/>
      <c r="OH19" s="46"/>
      <c r="OI19" s="46"/>
      <c r="OJ19" s="46"/>
      <c r="OK19" s="46"/>
      <c r="OL19" s="46"/>
      <c r="OM19" s="46"/>
      <c r="ON19" s="46"/>
      <c r="OO19" s="46"/>
      <c r="OP19" s="46"/>
      <c r="OQ19" s="46"/>
      <c r="OR19" s="46"/>
      <c r="OS19" s="46"/>
      <c r="OT19" s="46"/>
      <c r="OU19" s="46"/>
      <c r="OV19" s="46"/>
      <c r="OW19" s="46"/>
      <c r="OX19" s="46"/>
      <c r="OY19" s="46"/>
      <c r="OZ19" s="46"/>
      <c r="PA19" s="46"/>
      <c r="PB19" s="46"/>
      <c r="PC19" s="46"/>
      <c r="PD19" s="46"/>
      <c r="PE19" s="46"/>
      <c r="PF19" s="46"/>
      <c r="PG19" s="46"/>
      <c r="PH19" s="46"/>
      <c r="PI19" s="46"/>
      <c r="PJ19" s="46"/>
      <c r="PK19" s="46"/>
      <c r="PL19" s="46"/>
      <c r="PM19" s="46"/>
      <c r="PN19" s="46"/>
      <c r="PO19" s="46"/>
      <c r="PP19" s="46"/>
      <c r="PQ19" s="46"/>
      <c r="PR19" s="46"/>
      <c r="PS19" s="46"/>
      <c r="PT19" s="46"/>
      <c r="PU19" s="46"/>
      <c r="PV19" s="46"/>
      <c r="PW19" s="46"/>
      <c r="PX19" s="46"/>
      <c r="PY19" s="46"/>
      <c r="PZ19" s="46"/>
      <c r="QA19" s="46"/>
      <c r="QB19" s="46"/>
      <c r="QC19" s="46"/>
      <c r="QD19" s="46"/>
      <c r="QE19" s="46"/>
      <c r="QF19" s="46"/>
      <c r="QG19" s="46"/>
      <c r="QH19" s="46"/>
      <c r="QI19" s="46"/>
      <c r="QJ19" s="46"/>
      <c r="QK19" s="46"/>
      <c r="QL19" s="46"/>
      <c r="QM19" s="46"/>
      <c r="QN19" s="46"/>
      <c r="QO19" s="46"/>
      <c r="QP19" s="46"/>
      <c r="QQ19" s="46"/>
      <c r="QR19" s="46"/>
      <c r="QS19" s="46"/>
      <c r="QT19" s="46"/>
      <c r="QU19" s="46"/>
      <c r="QV19" s="46"/>
      <c r="QW19" s="46"/>
      <c r="QX19" s="46"/>
      <c r="QY19" s="46"/>
      <c r="QZ19" s="46"/>
      <c r="RA19" s="46"/>
      <c r="RB19" s="46"/>
      <c r="RC19" s="46"/>
      <c r="RD19" s="46"/>
      <c r="RE19" s="46"/>
      <c r="RF19" s="46"/>
      <c r="RG19" s="46"/>
      <c r="RH19" s="46"/>
      <c r="RI19" s="46"/>
      <c r="RJ19" s="46"/>
      <c r="RK19" s="46"/>
      <c r="RL19" s="46"/>
      <c r="RM19" s="46"/>
      <c r="RN19" s="46"/>
      <c r="RO19" s="46"/>
      <c r="RP19" s="46"/>
      <c r="RQ19" s="46"/>
      <c r="RR19" s="46"/>
      <c r="RS19" s="46"/>
      <c r="RT19" s="46"/>
      <c r="RU19" s="46"/>
      <c r="RV19" s="46"/>
      <c r="RW19" s="46"/>
      <c r="RX19" s="46"/>
      <c r="RY19" s="46"/>
      <c r="RZ19" s="46"/>
      <c r="SA19" s="46"/>
      <c r="SB19" s="46"/>
      <c r="SC19" s="46"/>
      <c r="SD19" s="46"/>
      <c r="SE19" s="46"/>
      <c r="SF19" s="46"/>
      <c r="SG19" s="46"/>
      <c r="SH19" s="46"/>
      <c r="SI19" s="46"/>
      <c r="SJ19" s="46"/>
      <c r="SK19" s="46"/>
      <c r="SL19" s="46"/>
      <c r="SM19" s="46"/>
      <c r="SN19" s="46"/>
      <c r="SO19" s="46"/>
      <c r="SP19" s="46"/>
      <c r="SQ19" s="46"/>
      <c r="SR19" s="46"/>
      <c r="SS19" s="46"/>
      <c r="ST19" s="46"/>
      <c r="SU19" s="46"/>
      <c r="SV19" s="46"/>
      <c r="SW19" s="46"/>
      <c r="SX19" s="46"/>
      <c r="SY19" s="46"/>
      <c r="SZ19" s="46"/>
      <c r="TA19" s="46"/>
      <c r="TB19" s="46"/>
      <c r="TC19" s="46"/>
      <c r="TD19" s="46"/>
      <c r="TE19" s="46"/>
      <c r="TF19" s="46"/>
      <c r="TG19" s="46"/>
      <c r="TH19" s="46"/>
      <c r="TI19" s="46"/>
      <c r="TJ19" s="46"/>
      <c r="TK19" s="46"/>
      <c r="TL19" s="46"/>
      <c r="TM19" s="46"/>
      <c r="TN19" s="46"/>
      <c r="TO19" s="46"/>
      <c r="TP19" s="46"/>
      <c r="TQ19" s="46"/>
      <c r="TR19" s="46"/>
      <c r="TS19" s="46"/>
      <c r="TT19" s="46"/>
      <c r="TU19" s="46"/>
      <c r="TV19" s="46"/>
      <c r="TW19" s="46"/>
      <c r="TX19" s="46"/>
      <c r="TY19" s="46"/>
      <c r="TZ19" s="46"/>
      <c r="UA19" s="46"/>
      <c r="UB19" s="46"/>
      <c r="UC19" s="46"/>
      <c r="UD19" s="46"/>
      <c r="UE19" s="46"/>
      <c r="UF19" s="46"/>
      <c r="UG19" s="46"/>
      <c r="UH19" s="46"/>
      <c r="UI19" s="46"/>
      <c r="UJ19" s="46"/>
      <c r="UK19" s="46"/>
    </row>
    <row r="20" spans="1:557" s="44" customFormat="1" ht="60.75" customHeight="1" x14ac:dyDescent="0.25">
      <c r="A20" s="52" t="s">
        <v>59</v>
      </c>
      <c r="B20" s="43" t="s">
        <v>85</v>
      </c>
      <c r="C20" s="42" t="s">
        <v>91</v>
      </c>
      <c r="D20" s="13">
        <v>8</v>
      </c>
      <c r="E20" s="13">
        <v>10</v>
      </c>
      <c r="F20" s="13">
        <v>7</v>
      </c>
      <c r="G20" s="15">
        <v>6</v>
      </c>
      <c r="H20" s="15">
        <v>5</v>
      </c>
      <c r="I20" s="15">
        <v>7</v>
      </c>
      <c r="J20" s="16">
        <v>6</v>
      </c>
      <c r="K20" s="16">
        <v>5</v>
      </c>
      <c r="L20" s="16">
        <v>4</v>
      </c>
      <c r="M20" s="17">
        <v>8</v>
      </c>
      <c r="N20" s="17">
        <v>7</v>
      </c>
      <c r="O20" s="17">
        <v>4</v>
      </c>
      <c r="P20" s="18">
        <f t="shared" si="10"/>
        <v>25</v>
      </c>
      <c r="Q20" s="18">
        <v>0</v>
      </c>
      <c r="R20" s="19">
        <f t="shared" si="2"/>
        <v>18</v>
      </c>
      <c r="S20" s="19">
        <v>0</v>
      </c>
      <c r="T20" s="20">
        <f t="shared" si="3"/>
        <v>15</v>
      </c>
      <c r="U20" s="20">
        <v>0</v>
      </c>
      <c r="V20" s="21">
        <f t="shared" si="4"/>
        <v>19</v>
      </c>
      <c r="W20" s="21">
        <v>0</v>
      </c>
      <c r="X20" s="60">
        <f t="shared" si="5"/>
        <v>77</v>
      </c>
      <c r="Y20" s="60">
        <f t="shared" si="6"/>
        <v>0</v>
      </c>
      <c r="Z20" s="61">
        <f t="shared" si="7"/>
        <v>0</v>
      </c>
      <c r="AA20" s="60">
        <f t="shared" si="8"/>
        <v>0</v>
      </c>
      <c r="AB20" s="61" t="str">
        <f t="shared" si="9"/>
        <v>NO</v>
      </c>
      <c r="AC20" s="89" t="s">
        <v>159</v>
      </c>
      <c r="AD20" s="46"/>
      <c r="AE20" s="46"/>
      <c r="AF20" s="46"/>
      <c r="AG20" s="46"/>
      <c r="AH20" s="46"/>
      <c r="AI20" s="46"/>
      <c r="AJ20" s="46"/>
      <c r="AK20" s="46"/>
      <c r="AL20" s="46"/>
      <c r="AM20" s="46"/>
      <c r="AN20" s="46"/>
      <c r="AO20" s="46"/>
      <c r="AP20" s="46"/>
      <c r="AQ20" s="46"/>
      <c r="AR20" s="46"/>
      <c r="AS20" s="46"/>
      <c r="AT20" s="46"/>
      <c r="AU20" s="46"/>
      <c r="AV20" s="46"/>
      <c r="AW20" s="46"/>
      <c r="AX20" s="46"/>
      <c r="AY20" s="46"/>
      <c r="AZ20" s="46"/>
      <c r="BA20" s="46"/>
      <c r="BB20" s="46"/>
      <c r="BC20" s="46"/>
      <c r="BD20" s="46"/>
      <c r="BE20" s="46"/>
      <c r="BF20" s="46"/>
      <c r="BG20" s="46"/>
      <c r="BH20" s="46"/>
      <c r="BI20" s="46"/>
      <c r="BJ20" s="46"/>
      <c r="BK20" s="46"/>
      <c r="BL20" s="46"/>
      <c r="BM20" s="46"/>
      <c r="BN20" s="46"/>
      <c r="BO20" s="46"/>
      <c r="BP20" s="46"/>
      <c r="BQ20" s="46"/>
      <c r="BR20" s="46"/>
      <c r="BS20" s="46"/>
      <c r="BT20" s="46"/>
      <c r="BU20" s="46"/>
      <c r="BV20" s="46"/>
      <c r="BW20" s="46"/>
      <c r="BX20" s="46"/>
      <c r="BY20" s="46"/>
      <c r="BZ20" s="46"/>
      <c r="CA20" s="46"/>
      <c r="CB20" s="46"/>
      <c r="CC20" s="46"/>
      <c r="CD20" s="46"/>
      <c r="CE20" s="46"/>
      <c r="CF20" s="46"/>
      <c r="CG20" s="46"/>
      <c r="CH20" s="46"/>
      <c r="CI20" s="46"/>
      <c r="CJ20" s="46"/>
      <c r="CK20" s="46"/>
      <c r="CL20" s="46"/>
      <c r="CM20" s="46"/>
      <c r="CN20" s="46"/>
      <c r="CO20" s="46"/>
      <c r="CP20" s="46"/>
      <c r="CQ20" s="46"/>
      <c r="CR20" s="46"/>
      <c r="CS20" s="46"/>
      <c r="CT20" s="46"/>
      <c r="CU20" s="46"/>
      <c r="CV20" s="46"/>
      <c r="CW20" s="46"/>
      <c r="CX20" s="46"/>
      <c r="CY20" s="46"/>
      <c r="CZ20" s="46"/>
      <c r="DA20" s="46"/>
      <c r="DB20" s="46"/>
      <c r="DC20" s="46"/>
      <c r="DD20" s="46"/>
      <c r="DE20" s="46"/>
      <c r="DF20" s="46"/>
      <c r="DG20" s="46"/>
      <c r="DH20" s="46"/>
      <c r="DI20" s="46"/>
      <c r="DJ20" s="46"/>
      <c r="DK20" s="46"/>
      <c r="DL20" s="46"/>
      <c r="DM20" s="46"/>
      <c r="DN20" s="46"/>
      <c r="DO20" s="46"/>
      <c r="DP20" s="46"/>
      <c r="DQ20" s="46"/>
      <c r="DR20" s="46"/>
      <c r="DS20" s="46"/>
      <c r="DT20" s="46"/>
      <c r="DU20" s="46"/>
      <c r="DV20" s="46"/>
      <c r="DW20" s="46"/>
      <c r="DX20" s="46"/>
      <c r="DY20" s="46"/>
      <c r="DZ20" s="46"/>
      <c r="EA20" s="46"/>
      <c r="EB20" s="46"/>
      <c r="EC20" s="46"/>
      <c r="ED20" s="46"/>
      <c r="EE20" s="46"/>
      <c r="EF20" s="46"/>
      <c r="EG20" s="46"/>
      <c r="EH20" s="46"/>
      <c r="EI20" s="46"/>
      <c r="EJ20" s="46"/>
      <c r="EK20" s="46"/>
      <c r="EL20" s="46"/>
      <c r="EM20" s="46"/>
      <c r="EN20" s="46"/>
      <c r="EO20" s="46"/>
      <c r="EP20" s="46"/>
      <c r="EQ20" s="46"/>
      <c r="ER20" s="46"/>
      <c r="ES20" s="46"/>
      <c r="ET20" s="46"/>
      <c r="EU20" s="46"/>
      <c r="EV20" s="46"/>
      <c r="EW20" s="46"/>
      <c r="EX20" s="46"/>
      <c r="EY20" s="46"/>
      <c r="EZ20" s="46"/>
      <c r="FA20" s="46"/>
      <c r="FB20" s="46"/>
      <c r="FC20" s="46"/>
      <c r="FD20" s="46"/>
      <c r="FE20" s="46"/>
      <c r="FF20" s="46"/>
      <c r="FG20" s="46"/>
      <c r="FH20" s="46"/>
      <c r="FI20" s="46"/>
      <c r="FJ20" s="46"/>
      <c r="FK20" s="46"/>
      <c r="FL20" s="46"/>
      <c r="FM20" s="46"/>
      <c r="FN20" s="46"/>
      <c r="FO20" s="46"/>
      <c r="FP20" s="46"/>
      <c r="FQ20" s="46"/>
      <c r="FR20" s="46"/>
      <c r="FS20" s="46"/>
      <c r="FT20" s="46"/>
      <c r="FU20" s="46"/>
      <c r="FV20" s="46"/>
      <c r="FW20" s="46"/>
      <c r="FX20" s="46"/>
      <c r="FY20" s="46"/>
      <c r="FZ20" s="46"/>
      <c r="GA20" s="46"/>
      <c r="GB20" s="46"/>
      <c r="GC20" s="46"/>
      <c r="GD20" s="46"/>
      <c r="GE20" s="46"/>
      <c r="GF20" s="46"/>
      <c r="GG20" s="46"/>
      <c r="GH20" s="46"/>
      <c r="GI20" s="46"/>
      <c r="GJ20" s="46"/>
      <c r="GK20" s="46"/>
      <c r="GL20" s="46"/>
      <c r="GM20" s="46"/>
      <c r="GN20" s="46"/>
      <c r="GO20" s="46"/>
      <c r="GP20" s="46"/>
      <c r="GQ20" s="46"/>
      <c r="GR20" s="46"/>
      <c r="GS20" s="46"/>
      <c r="GT20" s="46"/>
      <c r="GU20" s="46"/>
      <c r="GV20" s="46"/>
      <c r="GW20" s="46"/>
      <c r="GX20" s="46"/>
      <c r="GY20" s="46"/>
      <c r="GZ20" s="46"/>
      <c r="HA20" s="46"/>
      <c r="HB20" s="46"/>
      <c r="HC20" s="46"/>
      <c r="HD20" s="46"/>
      <c r="HE20" s="46"/>
      <c r="HF20" s="46"/>
      <c r="HG20" s="46"/>
      <c r="HH20" s="46"/>
      <c r="HI20" s="46"/>
      <c r="HJ20" s="46"/>
      <c r="HK20" s="46"/>
      <c r="HL20" s="46"/>
      <c r="HM20" s="46"/>
      <c r="HN20" s="46"/>
      <c r="HO20" s="46"/>
      <c r="HP20" s="46"/>
      <c r="HQ20" s="46"/>
      <c r="HR20" s="46"/>
      <c r="HS20" s="46"/>
      <c r="HT20" s="46"/>
      <c r="HU20" s="46"/>
      <c r="HV20" s="46"/>
      <c r="HW20" s="46"/>
      <c r="HX20" s="46"/>
      <c r="HY20" s="46"/>
      <c r="HZ20" s="46"/>
      <c r="IA20" s="46"/>
      <c r="IB20" s="46"/>
      <c r="IC20" s="46"/>
      <c r="ID20" s="46"/>
      <c r="IE20" s="46"/>
      <c r="IF20" s="46"/>
      <c r="IG20" s="46"/>
      <c r="IH20" s="46"/>
      <c r="II20" s="46"/>
      <c r="IJ20" s="46"/>
      <c r="IK20" s="46"/>
      <c r="IL20" s="46"/>
      <c r="IM20" s="46"/>
      <c r="IN20" s="46"/>
      <c r="IO20" s="46"/>
      <c r="IP20" s="46"/>
      <c r="IQ20" s="46"/>
      <c r="IR20" s="46"/>
      <c r="IS20" s="46"/>
      <c r="IT20" s="46"/>
      <c r="IU20" s="46"/>
      <c r="IV20" s="46"/>
      <c r="IW20" s="46"/>
      <c r="IX20" s="46"/>
      <c r="IY20" s="46"/>
      <c r="IZ20" s="46"/>
      <c r="JA20" s="46"/>
      <c r="JB20" s="46"/>
      <c r="JC20" s="46"/>
      <c r="JD20" s="46"/>
      <c r="JE20" s="46"/>
      <c r="JF20" s="46"/>
      <c r="JG20" s="46"/>
      <c r="JH20" s="46"/>
      <c r="JI20" s="46"/>
      <c r="JJ20" s="46"/>
      <c r="JK20" s="46"/>
      <c r="JL20" s="46"/>
      <c r="JM20" s="46"/>
      <c r="JN20" s="46"/>
      <c r="JO20" s="46"/>
      <c r="JP20" s="46"/>
      <c r="JQ20" s="46"/>
      <c r="JR20" s="46"/>
      <c r="JS20" s="46"/>
      <c r="JT20" s="46"/>
      <c r="JU20" s="46"/>
      <c r="JV20" s="46"/>
      <c r="JW20" s="46"/>
      <c r="JX20" s="46"/>
      <c r="JY20" s="46"/>
      <c r="JZ20" s="46"/>
      <c r="KA20" s="46"/>
      <c r="KB20" s="46"/>
      <c r="KC20" s="46"/>
      <c r="KD20" s="46"/>
      <c r="KE20" s="46"/>
      <c r="KF20" s="46"/>
      <c r="KG20" s="46"/>
      <c r="KH20" s="46"/>
      <c r="KI20" s="46"/>
      <c r="KJ20" s="46"/>
      <c r="KK20" s="46"/>
      <c r="KL20" s="46"/>
      <c r="KM20" s="46"/>
      <c r="KN20" s="46"/>
      <c r="KO20" s="46"/>
      <c r="KP20" s="46"/>
      <c r="KQ20" s="46"/>
      <c r="KR20" s="46"/>
      <c r="KS20" s="46"/>
      <c r="KT20" s="46"/>
      <c r="KU20" s="46"/>
      <c r="KV20" s="46"/>
      <c r="KW20" s="46"/>
      <c r="KX20" s="46"/>
      <c r="KY20" s="46"/>
      <c r="KZ20" s="46"/>
      <c r="LA20" s="46"/>
      <c r="LB20" s="46"/>
      <c r="LC20" s="46"/>
      <c r="LD20" s="46"/>
      <c r="LE20" s="46"/>
      <c r="LF20" s="46"/>
      <c r="LG20" s="46"/>
      <c r="LH20" s="46"/>
      <c r="LI20" s="46"/>
      <c r="LJ20" s="46"/>
      <c r="LK20" s="46"/>
      <c r="LL20" s="46"/>
      <c r="LM20" s="46"/>
      <c r="LN20" s="46"/>
      <c r="LO20" s="46"/>
      <c r="LP20" s="46"/>
      <c r="LQ20" s="46"/>
      <c r="LR20" s="46"/>
      <c r="LS20" s="46"/>
      <c r="LT20" s="46"/>
      <c r="LU20" s="46"/>
      <c r="LV20" s="46"/>
      <c r="LW20" s="46"/>
      <c r="LX20" s="46"/>
      <c r="LY20" s="46"/>
      <c r="LZ20" s="46"/>
      <c r="MA20" s="46"/>
      <c r="MB20" s="46"/>
      <c r="MC20" s="46"/>
      <c r="MD20" s="46"/>
      <c r="ME20" s="46"/>
      <c r="MF20" s="46"/>
      <c r="MG20" s="46"/>
      <c r="MH20" s="46"/>
      <c r="MI20" s="46"/>
      <c r="MJ20" s="46"/>
      <c r="MK20" s="46"/>
      <c r="ML20" s="46"/>
      <c r="MM20" s="46"/>
      <c r="MN20" s="46"/>
      <c r="MO20" s="46"/>
      <c r="MP20" s="46"/>
      <c r="MQ20" s="46"/>
      <c r="MR20" s="46"/>
      <c r="MS20" s="46"/>
      <c r="MT20" s="46"/>
      <c r="MU20" s="46"/>
      <c r="MV20" s="46"/>
      <c r="MW20" s="46"/>
      <c r="MX20" s="46"/>
      <c r="MY20" s="46"/>
      <c r="MZ20" s="46"/>
      <c r="NA20" s="46"/>
      <c r="NB20" s="46"/>
      <c r="NC20" s="46"/>
      <c r="ND20" s="46"/>
      <c r="NE20" s="46"/>
      <c r="NF20" s="46"/>
      <c r="NG20" s="46"/>
      <c r="NH20" s="46"/>
      <c r="NI20" s="46"/>
      <c r="NJ20" s="46"/>
      <c r="NK20" s="46"/>
      <c r="NL20" s="46"/>
      <c r="NM20" s="46"/>
      <c r="NN20" s="46"/>
      <c r="NO20" s="46"/>
      <c r="NP20" s="46"/>
      <c r="NQ20" s="46"/>
      <c r="NR20" s="46"/>
      <c r="NS20" s="46"/>
      <c r="NT20" s="46"/>
      <c r="NU20" s="46"/>
      <c r="NV20" s="46"/>
      <c r="NW20" s="46"/>
      <c r="NX20" s="46"/>
      <c r="NY20" s="46"/>
      <c r="NZ20" s="46"/>
      <c r="OA20" s="46"/>
      <c r="OB20" s="46"/>
      <c r="OC20" s="46"/>
      <c r="OD20" s="46"/>
      <c r="OE20" s="46"/>
      <c r="OF20" s="46"/>
      <c r="OG20" s="46"/>
      <c r="OH20" s="46"/>
      <c r="OI20" s="46"/>
      <c r="OJ20" s="46"/>
      <c r="OK20" s="46"/>
      <c r="OL20" s="46"/>
      <c r="OM20" s="46"/>
      <c r="ON20" s="46"/>
      <c r="OO20" s="46"/>
      <c r="OP20" s="46"/>
      <c r="OQ20" s="46"/>
      <c r="OR20" s="46"/>
      <c r="OS20" s="46"/>
      <c r="OT20" s="46"/>
      <c r="OU20" s="46"/>
      <c r="OV20" s="46"/>
      <c r="OW20" s="46"/>
      <c r="OX20" s="46"/>
      <c r="OY20" s="46"/>
      <c r="OZ20" s="46"/>
      <c r="PA20" s="46"/>
      <c r="PB20" s="46"/>
      <c r="PC20" s="46"/>
      <c r="PD20" s="46"/>
      <c r="PE20" s="46"/>
      <c r="PF20" s="46"/>
      <c r="PG20" s="46"/>
      <c r="PH20" s="46"/>
      <c r="PI20" s="46"/>
      <c r="PJ20" s="46"/>
      <c r="PK20" s="46"/>
      <c r="PL20" s="46"/>
      <c r="PM20" s="46"/>
      <c r="PN20" s="46"/>
      <c r="PO20" s="46"/>
      <c r="PP20" s="46"/>
      <c r="PQ20" s="46"/>
      <c r="PR20" s="46"/>
      <c r="PS20" s="46"/>
      <c r="PT20" s="46"/>
      <c r="PU20" s="46"/>
      <c r="PV20" s="46"/>
      <c r="PW20" s="46"/>
      <c r="PX20" s="46"/>
      <c r="PY20" s="46"/>
      <c r="PZ20" s="46"/>
      <c r="QA20" s="46"/>
      <c r="QB20" s="46"/>
      <c r="QC20" s="46"/>
      <c r="QD20" s="46"/>
      <c r="QE20" s="46"/>
      <c r="QF20" s="46"/>
      <c r="QG20" s="46"/>
      <c r="QH20" s="46"/>
      <c r="QI20" s="46"/>
      <c r="QJ20" s="46"/>
      <c r="QK20" s="46"/>
      <c r="QL20" s="46"/>
      <c r="QM20" s="46"/>
      <c r="QN20" s="46"/>
      <c r="QO20" s="46"/>
      <c r="QP20" s="46"/>
      <c r="QQ20" s="46"/>
      <c r="QR20" s="46"/>
      <c r="QS20" s="46"/>
      <c r="QT20" s="46"/>
      <c r="QU20" s="46"/>
      <c r="QV20" s="46"/>
      <c r="QW20" s="46"/>
      <c r="QX20" s="46"/>
      <c r="QY20" s="46"/>
      <c r="QZ20" s="46"/>
      <c r="RA20" s="46"/>
      <c r="RB20" s="46"/>
      <c r="RC20" s="46"/>
      <c r="RD20" s="46"/>
      <c r="RE20" s="46"/>
      <c r="RF20" s="46"/>
      <c r="RG20" s="46"/>
      <c r="RH20" s="46"/>
      <c r="RI20" s="46"/>
      <c r="RJ20" s="46"/>
      <c r="RK20" s="46"/>
      <c r="RL20" s="46"/>
      <c r="RM20" s="46"/>
      <c r="RN20" s="46"/>
      <c r="RO20" s="46"/>
      <c r="RP20" s="46"/>
      <c r="RQ20" s="46"/>
      <c r="RR20" s="46"/>
      <c r="RS20" s="46"/>
      <c r="RT20" s="46"/>
      <c r="RU20" s="46"/>
      <c r="RV20" s="46"/>
      <c r="RW20" s="46"/>
      <c r="RX20" s="46"/>
      <c r="RY20" s="46"/>
      <c r="RZ20" s="46"/>
      <c r="SA20" s="46"/>
      <c r="SB20" s="46"/>
      <c r="SC20" s="46"/>
      <c r="SD20" s="46"/>
      <c r="SE20" s="46"/>
      <c r="SF20" s="46"/>
      <c r="SG20" s="46"/>
      <c r="SH20" s="46"/>
      <c r="SI20" s="46"/>
      <c r="SJ20" s="46"/>
      <c r="SK20" s="46"/>
      <c r="SL20" s="46"/>
      <c r="SM20" s="46"/>
      <c r="SN20" s="46"/>
      <c r="SO20" s="46"/>
      <c r="SP20" s="46"/>
      <c r="SQ20" s="46"/>
      <c r="SR20" s="46"/>
      <c r="SS20" s="46"/>
      <c r="ST20" s="46"/>
      <c r="SU20" s="46"/>
      <c r="SV20" s="46"/>
      <c r="SW20" s="46"/>
      <c r="SX20" s="46"/>
      <c r="SY20" s="46"/>
      <c r="SZ20" s="46"/>
      <c r="TA20" s="46"/>
      <c r="TB20" s="46"/>
      <c r="TC20" s="46"/>
      <c r="TD20" s="46"/>
      <c r="TE20" s="46"/>
      <c r="TF20" s="46"/>
      <c r="TG20" s="46"/>
      <c r="TH20" s="46"/>
      <c r="TI20" s="46"/>
      <c r="TJ20" s="46"/>
      <c r="TK20" s="46"/>
      <c r="TL20" s="46"/>
      <c r="TM20" s="46"/>
      <c r="TN20" s="46"/>
      <c r="TO20" s="46"/>
      <c r="TP20" s="46"/>
      <c r="TQ20" s="46"/>
      <c r="TR20" s="46"/>
      <c r="TS20" s="46"/>
      <c r="TT20" s="46"/>
      <c r="TU20" s="46"/>
      <c r="TV20" s="46"/>
      <c r="TW20" s="46"/>
      <c r="TX20" s="46"/>
      <c r="TY20" s="46"/>
      <c r="TZ20" s="46"/>
      <c r="UA20" s="46"/>
      <c r="UB20" s="46"/>
      <c r="UC20" s="46"/>
      <c r="UD20" s="46"/>
      <c r="UE20" s="46"/>
      <c r="UF20" s="46"/>
      <c r="UG20" s="46"/>
      <c r="UH20" s="46"/>
      <c r="UI20" s="46"/>
      <c r="UJ20" s="46"/>
      <c r="UK20" s="46"/>
    </row>
    <row r="21" spans="1:557" s="44" customFormat="1" ht="60" x14ac:dyDescent="0.25">
      <c r="A21" s="52" t="s">
        <v>60</v>
      </c>
      <c r="B21" s="43" t="s">
        <v>113</v>
      </c>
      <c r="C21" s="42" t="s">
        <v>86</v>
      </c>
      <c r="D21" s="13">
        <v>340</v>
      </c>
      <c r="E21" s="13">
        <v>320</v>
      </c>
      <c r="F21" s="13">
        <v>260</v>
      </c>
      <c r="G21" s="15">
        <v>220</v>
      </c>
      <c r="H21" s="15">
        <v>190</v>
      </c>
      <c r="I21" s="15">
        <v>230</v>
      </c>
      <c r="J21" s="16">
        <v>258</v>
      </c>
      <c r="K21" s="16">
        <v>260</v>
      </c>
      <c r="L21" s="16">
        <v>225</v>
      </c>
      <c r="M21" s="17">
        <v>260</v>
      </c>
      <c r="N21" s="17">
        <v>240</v>
      </c>
      <c r="O21" s="17">
        <v>201</v>
      </c>
      <c r="P21" s="18">
        <f t="shared" si="10"/>
        <v>920</v>
      </c>
      <c r="Q21" s="18">
        <v>0</v>
      </c>
      <c r="R21" s="19">
        <f t="shared" si="2"/>
        <v>640</v>
      </c>
      <c r="S21" s="19">
        <v>0</v>
      </c>
      <c r="T21" s="20">
        <f t="shared" si="3"/>
        <v>743</v>
      </c>
      <c r="U21" s="20">
        <v>0</v>
      </c>
      <c r="V21" s="21">
        <f t="shared" si="4"/>
        <v>701</v>
      </c>
      <c r="W21" s="21">
        <v>0</v>
      </c>
      <c r="X21" s="60">
        <f t="shared" si="5"/>
        <v>3004</v>
      </c>
      <c r="Y21" s="60">
        <f t="shared" si="6"/>
        <v>0</v>
      </c>
      <c r="Z21" s="61">
        <f t="shared" si="7"/>
        <v>0</v>
      </c>
      <c r="AA21" s="60">
        <f t="shared" si="8"/>
        <v>0</v>
      </c>
      <c r="AB21" s="61" t="str">
        <f t="shared" si="9"/>
        <v>NO</v>
      </c>
      <c r="AC21" s="89" t="s">
        <v>159</v>
      </c>
      <c r="AD21" s="46"/>
      <c r="AE21" s="46"/>
      <c r="AF21" s="46"/>
      <c r="AG21" s="46"/>
      <c r="AH21" s="46"/>
      <c r="AI21" s="46"/>
      <c r="AJ21" s="46"/>
      <c r="AK21" s="46"/>
      <c r="AL21" s="46"/>
      <c r="AM21" s="46"/>
      <c r="AN21" s="46"/>
      <c r="AO21" s="46"/>
      <c r="AP21" s="46"/>
      <c r="AQ21" s="46"/>
      <c r="AR21" s="46"/>
      <c r="AS21" s="46"/>
      <c r="AT21" s="46"/>
      <c r="AU21" s="46"/>
      <c r="AV21" s="46"/>
      <c r="AW21" s="46"/>
      <c r="AX21" s="46"/>
      <c r="AY21" s="46"/>
      <c r="AZ21" s="46"/>
      <c r="BA21" s="46"/>
      <c r="BB21" s="46"/>
      <c r="BC21" s="46"/>
      <c r="BD21" s="46"/>
      <c r="BE21" s="46"/>
      <c r="BF21" s="46"/>
      <c r="BG21" s="46"/>
      <c r="BH21" s="46"/>
      <c r="BI21" s="46"/>
      <c r="BJ21" s="46"/>
      <c r="BK21" s="46"/>
      <c r="BL21" s="46"/>
      <c r="BM21" s="46"/>
      <c r="BN21" s="46"/>
      <c r="BO21" s="46"/>
      <c r="BP21" s="46"/>
      <c r="BQ21" s="46"/>
      <c r="BR21" s="46"/>
      <c r="BS21" s="46"/>
      <c r="BT21" s="46"/>
      <c r="BU21" s="46"/>
      <c r="BV21" s="46"/>
      <c r="BW21" s="46"/>
      <c r="BX21" s="46"/>
      <c r="BY21" s="46"/>
      <c r="BZ21" s="46"/>
      <c r="CA21" s="46"/>
      <c r="CB21" s="46"/>
      <c r="CC21" s="46"/>
      <c r="CD21" s="46"/>
      <c r="CE21" s="46"/>
      <c r="CF21" s="46"/>
      <c r="CG21" s="46"/>
      <c r="CH21" s="46"/>
      <c r="CI21" s="46"/>
      <c r="CJ21" s="46"/>
      <c r="CK21" s="46"/>
      <c r="CL21" s="46"/>
      <c r="CM21" s="46"/>
      <c r="CN21" s="46"/>
      <c r="CO21" s="46"/>
      <c r="CP21" s="46"/>
      <c r="CQ21" s="46"/>
      <c r="CR21" s="46"/>
      <c r="CS21" s="46"/>
      <c r="CT21" s="46"/>
      <c r="CU21" s="46"/>
      <c r="CV21" s="46"/>
      <c r="CW21" s="46"/>
      <c r="CX21" s="46"/>
      <c r="CY21" s="46"/>
      <c r="CZ21" s="46"/>
      <c r="DA21" s="46"/>
      <c r="DB21" s="46"/>
      <c r="DC21" s="46"/>
      <c r="DD21" s="46"/>
      <c r="DE21" s="46"/>
      <c r="DF21" s="46"/>
      <c r="DG21" s="46"/>
      <c r="DH21" s="46"/>
      <c r="DI21" s="46"/>
      <c r="DJ21" s="46"/>
      <c r="DK21" s="46"/>
      <c r="DL21" s="46"/>
      <c r="DM21" s="46"/>
      <c r="DN21" s="46"/>
      <c r="DO21" s="46"/>
      <c r="DP21" s="46"/>
      <c r="DQ21" s="46"/>
      <c r="DR21" s="46"/>
      <c r="DS21" s="46"/>
      <c r="DT21" s="46"/>
      <c r="DU21" s="46"/>
      <c r="DV21" s="46"/>
      <c r="DW21" s="46"/>
      <c r="DX21" s="46"/>
      <c r="DY21" s="46"/>
      <c r="DZ21" s="46"/>
      <c r="EA21" s="46"/>
      <c r="EB21" s="46"/>
      <c r="EC21" s="46"/>
      <c r="ED21" s="46"/>
      <c r="EE21" s="46"/>
      <c r="EF21" s="46"/>
      <c r="EG21" s="46"/>
      <c r="EH21" s="46"/>
      <c r="EI21" s="46"/>
      <c r="EJ21" s="46"/>
      <c r="EK21" s="46"/>
      <c r="EL21" s="46"/>
      <c r="EM21" s="46"/>
      <c r="EN21" s="46"/>
      <c r="EO21" s="46"/>
      <c r="EP21" s="46"/>
      <c r="EQ21" s="46"/>
      <c r="ER21" s="46"/>
      <c r="ES21" s="46"/>
      <c r="ET21" s="46"/>
      <c r="EU21" s="46"/>
      <c r="EV21" s="46"/>
      <c r="EW21" s="46"/>
      <c r="EX21" s="46"/>
      <c r="EY21" s="46"/>
      <c r="EZ21" s="46"/>
      <c r="FA21" s="46"/>
      <c r="FB21" s="46"/>
      <c r="FC21" s="46"/>
      <c r="FD21" s="46"/>
      <c r="FE21" s="46"/>
      <c r="FF21" s="46"/>
      <c r="FG21" s="46"/>
      <c r="FH21" s="46"/>
      <c r="FI21" s="46"/>
      <c r="FJ21" s="46"/>
      <c r="FK21" s="46"/>
      <c r="FL21" s="46"/>
      <c r="FM21" s="46"/>
      <c r="FN21" s="46"/>
      <c r="FO21" s="46"/>
      <c r="FP21" s="46"/>
      <c r="FQ21" s="46"/>
      <c r="FR21" s="46"/>
      <c r="FS21" s="46"/>
      <c r="FT21" s="46"/>
      <c r="FU21" s="46"/>
      <c r="FV21" s="46"/>
      <c r="FW21" s="46"/>
      <c r="FX21" s="46"/>
      <c r="FY21" s="46"/>
      <c r="FZ21" s="46"/>
      <c r="GA21" s="46"/>
      <c r="GB21" s="46"/>
      <c r="GC21" s="46"/>
      <c r="GD21" s="46"/>
      <c r="GE21" s="46"/>
      <c r="GF21" s="46"/>
      <c r="GG21" s="46"/>
      <c r="GH21" s="46"/>
      <c r="GI21" s="46"/>
      <c r="GJ21" s="46"/>
      <c r="GK21" s="46"/>
      <c r="GL21" s="46"/>
      <c r="GM21" s="46"/>
      <c r="GN21" s="46"/>
      <c r="GO21" s="46"/>
      <c r="GP21" s="46"/>
      <c r="GQ21" s="46"/>
      <c r="GR21" s="46"/>
      <c r="GS21" s="46"/>
      <c r="GT21" s="46"/>
      <c r="GU21" s="46"/>
      <c r="GV21" s="46"/>
      <c r="GW21" s="46"/>
      <c r="GX21" s="46"/>
      <c r="GY21" s="46"/>
      <c r="GZ21" s="46"/>
      <c r="HA21" s="46"/>
      <c r="HB21" s="46"/>
      <c r="HC21" s="46"/>
      <c r="HD21" s="46"/>
      <c r="HE21" s="46"/>
      <c r="HF21" s="46"/>
      <c r="HG21" s="46"/>
      <c r="HH21" s="46"/>
      <c r="HI21" s="46"/>
      <c r="HJ21" s="46"/>
      <c r="HK21" s="46"/>
      <c r="HL21" s="46"/>
      <c r="HM21" s="46"/>
      <c r="HN21" s="46"/>
      <c r="HO21" s="46"/>
      <c r="HP21" s="46"/>
      <c r="HQ21" s="46"/>
      <c r="HR21" s="46"/>
      <c r="HS21" s="46"/>
      <c r="HT21" s="46"/>
      <c r="HU21" s="46"/>
      <c r="HV21" s="46"/>
      <c r="HW21" s="46"/>
      <c r="HX21" s="46"/>
      <c r="HY21" s="46"/>
      <c r="HZ21" s="46"/>
      <c r="IA21" s="46"/>
      <c r="IB21" s="46"/>
      <c r="IC21" s="46"/>
      <c r="ID21" s="46"/>
      <c r="IE21" s="46"/>
      <c r="IF21" s="46"/>
      <c r="IG21" s="46"/>
      <c r="IH21" s="46"/>
      <c r="II21" s="46"/>
      <c r="IJ21" s="46"/>
      <c r="IK21" s="46"/>
      <c r="IL21" s="46"/>
      <c r="IM21" s="46"/>
      <c r="IN21" s="46"/>
      <c r="IO21" s="46"/>
      <c r="IP21" s="46"/>
      <c r="IQ21" s="46"/>
      <c r="IR21" s="46"/>
      <c r="IS21" s="46"/>
      <c r="IT21" s="46"/>
      <c r="IU21" s="46"/>
      <c r="IV21" s="46"/>
      <c r="IW21" s="46"/>
      <c r="IX21" s="46"/>
      <c r="IY21" s="46"/>
      <c r="IZ21" s="46"/>
      <c r="JA21" s="46"/>
      <c r="JB21" s="46"/>
      <c r="JC21" s="46"/>
      <c r="JD21" s="46"/>
      <c r="JE21" s="46"/>
      <c r="JF21" s="46"/>
      <c r="JG21" s="46"/>
      <c r="JH21" s="46"/>
      <c r="JI21" s="46"/>
      <c r="JJ21" s="46"/>
      <c r="JK21" s="46"/>
      <c r="JL21" s="46"/>
      <c r="JM21" s="46"/>
      <c r="JN21" s="46"/>
      <c r="JO21" s="46"/>
      <c r="JP21" s="46"/>
      <c r="JQ21" s="46"/>
      <c r="JR21" s="46"/>
      <c r="JS21" s="46"/>
      <c r="JT21" s="46"/>
      <c r="JU21" s="46"/>
      <c r="JV21" s="46"/>
      <c r="JW21" s="46"/>
      <c r="JX21" s="46"/>
      <c r="JY21" s="46"/>
      <c r="JZ21" s="46"/>
      <c r="KA21" s="46"/>
      <c r="KB21" s="46"/>
      <c r="KC21" s="46"/>
      <c r="KD21" s="46"/>
      <c r="KE21" s="46"/>
      <c r="KF21" s="46"/>
      <c r="KG21" s="46"/>
      <c r="KH21" s="46"/>
      <c r="KI21" s="46"/>
      <c r="KJ21" s="46"/>
      <c r="KK21" s="46"/>
      <c r="KL21" s="46"/>
      <c r="KM21" s="46"/>
      <c r="KN21" s="46"/>
      <c r="KO21" s="46"/>
      <c r="KP21" s="46"/>
      <c r="KQ21" s="46"/>
      <c r="KR21" s="46"/>
      <c r="KS21" s="46"/>
      <c r="KT21" s="46"/>
      <c r="KU21" s="46"/>
      <c r="KV21" s="46"/>
      <c r="KW21" s="46"/>
      <c r="KX21" s="46"/>
      <c r="KY21" s="46"/>
      <c r="KZ21" s="46"/>
      <c r="LA21" s="46"/>
      <c r="LB21" s="46"/>
      <c r="LC21" s="46"/>
      <c r="LD21" s="46"/>
      <c r="LE21" s="46"/>
      <c r="LF21" s="46"/>
      <c r="LG21" s="46"/>
      <c r="LH21" s="46"/>
      <c r="LI21" s="46"/>
      <c r="LJ21" s="46"/>
      <c r="LK21" s="46"/>
      <c r="LL21" s="46"/>
      <c r="LM21" s="46"/>
      <c r="LN21" s="46"/>
      <c r="LO21" s="46"/>
      <c r="LP21" s="46"/>
      <c r="LQ21" s="46"/>
      <c r="LR21" s="46"/>
      <c r="LS21" s="46"/>
      <c r="LT21" s="46"/>
      <c r="LU21" s="46"/>
      <c r="LV21" s="46"/>
      <c r="LW21" s="46"/>
      <c r="LX21" s="46"/>
      <c r="LY21" s="46"/>
      <c r="LZ21" s="46"/>
      <c r="MA21" s="46"/>
      <c r="MB21" s="46"/>
      <c r="MC21" s="46"/>
      <c r="MD21" s="46"/>
      <c r="ME21" s="46"/>
      <c r="MF21" s="46"/>
      <c r="MG21" s="46"/>
      <c r="MH21" s="46"/>
      <c r="MI21" s="46"/>
      <c r="MJ21" s="46"/>
      <c r="MK21" s="46"/>
      <c r="ML21" s="46"/>
      <c r="MM21" s="46"/>
      <c r="MN21" s="46"/>
      <c r="MO21" s="46"/>
      <c r="MP21" s="46"/>
      <c r="MQ21" s="46"/>
      <c r="MR21" s="46"/>
      <c r="MS21" s="46"/>
      <c r="MT21" s="46"/>
      <c r="MU21" s="46"/>
      <c r="MV21" s="46"/>
      <c r="MW21" s="46"/>
      <c r="MX21" s="46"/>
      <c r="MY21" s="46"/>
      <c r="MZ21" s="46"/>
      <c r="NA21" s="46"/>
      <c r="NB21" s="46"/>
      <c r="NC21" s="46"/>
      <c r="ND21" s="46"/>
      <c r="NE21" s="46"/>
      <c r="NF21" s="46"/>
      <c r="NG21" s="46"/>
      <c r="NH21" s="46"/>
      <c r="NI21" s="46"/>
      <c r="NJ21" s="46"/>
      <c r="NK21" s="46"/>
      <c r="NL21" s="46"/>
      <c r="NM21" s="46"/>
      <c r="NN21" s="46"/>
      <c r="NO21" s="46"/>
      <c r="NP21" s="46"/>
      <c r="NQ21" s="46"/>
      <c r="NR21" s="46"/>
      <c r="NS21" s="46"/>
      <c r="NT21" s="46"/>
      <c r="NU21" s="46"/>
      <c r="NV21" s="46"/>
      <c r="NW21" s="46"/>
      <c r="NX21" s="46"/>
      <c r="NY21" s="46"/>
      <c r="NZ21" s="46"/>
      <c r="OA21" s="46"/>
      <c r="OB21" s="46"/>
      <c r="OC21" s="46"/>
      <c r="OD21" s="46"/>
      <c r="OE21" s="46"/>
      <c r="OF21" s="46"/>
      <c r="OG21" s="46"/>
      <c r="OH21" s="46"/>
      <c r="OI21" s="46"/>
      <c r="OJ21" s="46"/>
      <c r="OK21" s="46"/>
      <c r="OL21" s="46"/>
      <c r="OM21" s="46"/>
      <c r="ON21" s="46"/>
      <c r="OO21" s="46"/>
      <c r="OP21" s="46"/>
      <c r="OQ21" s="46"/>
      <c r="OR21" s="46"/>
      <c r="OS21" s="46"/>
      <c r="OT21" s="46"/>
      <c r="OU21" s="46"/>
      <c r="OV21" s="46"/>
      <c r="OW21" s="46"/>
      <c r="OX21" s="46"/>
      <c r="OY21" s="46"/>
      <c r="OZ21" s="46"/>
      <c r="PA21" s="46"/>
      <c r="PB21" s="46"/>
      <c r="PC21" s="46"/>
      <c r="PD21" s="46"/>
      <c r="PE21" s="46"/>
      <c r="PF21" s="46"/>
      <c r="PG21" s="46"/>
      <c r="PH21" s="46"/>
      <c r="PI21" s="46"/>
      <c r="PJ21" s="46"/>
      <c r="PK21" s="46"/>
      <c r="PL21" s="46"/>
      <c r="PM21" s="46"/>
      <c r="PN21" s="46"/>
      <c r="PO21" s="46"/>
      <c r="PP21" s="46"/>
      <c r="PQ21" s="46"/>
      <c r="PR21" s="46"/>
      <c r="PS21" s="46"/>
      <c r="PT21" s="46"/>
      <c r="PU21" s="46"/>
      <c r="PV21" s="46"/>
      <c r="PW21" s="46"/>
      <c r="PX21" s="46"/>
      <c r="PY21" s="46"/>
      <c r="PZ21" s="46"/>
      <c r="QA21" s="46"/>
      <c r="QB21" s="46"/>
      <c r="QC21" s="46"/>
      <c r="QD21" s="46"/>
      <c r="QE21" s="46"/>
      <c r="QF21" s="46"/>
      <c r="QG21" s="46"/>
      <c r="QH21" s="46"/>
      <c r="QI21" s="46"/>
      <c r="QJ21" s="46"/>
      <c r="QK21" s="46"/>
      <c r="QL21" s="46"/>
      <c r="QM21" s="46"/>
      <c r="QN21" s="46"/>
      <c r="QO21" s="46"/>
      <c r="QP21" s="46"/>
      <c r="QQ21" s="46"/>
      <c r="QR21" s="46"/>
      <c r="QS21" s="46"/>
      <c r="QT21" s="46"/>
      <c r="QU21" s="46"/>
      <c r="QV21" s="46"/>
      <c r="QW21" s="46"/>
      <c r="QX21" s="46"/>
      <c r="QY21" s="46"/>
      <c r="QZ21" s="46"/>
      <c r="RA21" s="46"/>
      <c r="RB21" s="46"/>
      <c r="RC21" s="46"/>
      <c r="RD21" s="46"/>
      <c r="RE21" s="46"/>
      <c r="RF21" s="46"/>
      <c r="RG21" s="46"/>
      <c r="RH21" s="46"/>
      <c r="RI21" s="46"/>
      <c r="RJ21" s="46"/>
      <c r="RK21" s="46"/>
      <c r="RL21" s="46"/>
      <c r="RM21" s="46"/>
      <c r="RN21" s="46"/>
      <c r="RO21" s="46"/>
      <c r="RP21" s="46"/>
      <c r="RQ21" s="46"/>
      <c r="RR21" s="46"/>
      <c r="RS21" s="46"/>
      <c r="RT21" s="46"/>
      <c r="RU21" s="46"/>
      <c r="RV21" s="46"/>
      <c r="RW21" s="46"/>
      <c r="RX21" s="46"/>
      <c r="RY21" s="46"/>
      <c r="RZ21" s="46"/>
      <c r="SA21" s="46"/>
      <c r="SB21" s="46"/>
      <c r="SC21" s="46"/>
      <c r="SD21" s="46"/>
      <c r="SE21" s="46"/>
      <c r="SF21" s="46"/>
      <c r="SG21" s="46"/>
      <c r="SH21" s="46"/>
      <c r="SI21" s="46"/>
      <c r="SJ21" s="46"/>
      <c r="SK21" s="46"/>
      <c r="SL21" s="46"/>
      <c r="SM21" s="46"/>
      <c r="SN21" s="46"/>
      <c r="SO21" s="46"/>
      <c r="SP21" s="46"/>
      <c r="SQ21" s="46"/>
      <c r="SR21" s="46"/>
      <c r="SS21" s="46"/>
      <c r="ST21" s="46"/>
      <c r="SU21" s="46"/>
      <c r="SV21" s="46"/>
      <c r="SW21" s="46"/>
      <c r="SX21" s="46"/>
      <c r="SY21" s="46"/>
      <c r="SZ21" s="46"/>
      <c r="TA21" s="46"/>
      <c r="TB21" s="46"/>
      <c r="TC21" s="46"/>
      <c r="TD21" s="46"/>
      <c r="TE21" s="46"/>
      <c r="TF21" s="46"/>
      <c r="TG21" s="46"/>
      <c r="TH21" s="46"/>
      <c r="TI21" s="46"/>
      <c r="TJ21" s="46"/>
      <c r="TK21" s="46"/>
      <c r="TL21" s="46"/>
      <c r="TM21" s="46"/>
      <c r="TN21" s="46"/>
      <c r="TO21" s="46"/>
      <c r="TP21" s="46"/>
      <c r="TQ21" s="46"/>
      <c r="TR21" s="46"/>
      <c r="TS21" s="46"/>
      <c r="TT21" s="46"/>
      <c r="TU21" s="46"/>
      <c r="TV21" s="46"/>
      <c r="TW21" s="46"/>
      <c r="TX21" s="46"/>
      <c r="TY21" s="46"/>
      <c r="TZ21" s="46"/>
      <c r="UA21" s="46"/>
      <c r="UB21" s="46"/>
      <c r="UC21" s="46"/>
      <c r="UD21" s="46"/>
      <c r="UE21" s="46"/>
      <c r="UF21" s="46"/>
      <c r="UG21" s="46"/>
      <c r="UH21" s="46"/>
      <c r="UI21" s="46"/>
      <c r="UJ21" s="46"/>
      <c r="UK21" s="46"/>
    </row>
    <row r="22" spans="1:557" s="44" customFormat="1" ht="60" x14ac:dyDescent="0.25">
      <c r="A22" s="52" t="s">
        <v>61</v>
      </c>
      <c r="B22" s="43" t="s">
        <v>114</v>
      </c>
      <c r="C22" s="42" t="s">
        <v>86</v>
      </c>
      <c r="D22" s="13">
        <v>11</v>
      </c>
      <c r="E22" s="13">
        <v>13</v>
      </c>
      <c r="F22" s="13">
        <v>10</v>
      </c>
      <c r="G22" s="15">
        <v>12</v>
      </c>
      <c r="H22" s="15">
        <v>14</v>
      </c>
      <c r="I22" s="15">
        <v>8</v>
      </c>
      <c r="J22" s="16">
        <v>13</v>
      </c>
      <c r="K22" s="16">
        <v>14</v>
      </c>
      <c r="L22" s="16">
        <v>11</v>
      </c>
      <c r="M22" s="17">
        <v>12</v>
      </c>
      <c r="N22" s="17">
        <v>8</v>
      </c>
      <c r="O22" s="17">
        <v>13</v>
      </c>
      <c r="P22" s="18">
        <f t="shared" si="10"/>
        <v>34</v>
      </c>
      <c r="Q22" s="18">
        <v>0</v>
      </c>
      <c r="R22" s="19">
        <f t="shared" si="2"/>
        <v>34</v>
      </c>
      <c r="S22" s="19">
        <v>0</v>
      </c>
      <c r="T22" s="20">
        <f t="shared" si="3"/>
        <v>38</v>
      </c>
      <c r="U22" s="20">
        <v>0</v>
      </c>
      <c r="V22" s="21">
        <f t="shared" si="4"/>
        <v>33</v>
      </c>
      <c r="W22" s="21">
        <v>0</v>
      </c>
      <c r="X22" s="60">
        <f t="shared" si="5"/>
        <v>139</v>
      </c>
      <c r="Y22" s="60">
        <f t="shared" si="6"/>
        <v>0</v>
      </c>
      <c r="Z22" s="61">
        <f t="shared" si="7"/>
        <v>0</v>
      </c>
      <c r="AA22" s="60">
        <f t="shared" si="8"/>
        <v>0</v>
      </c>
      <c r="AB22" s="61" t="str">
        <f t="shared" si="9"/>
        <v>NO</v>
      </c>
      <c r="AC22" s="89" t="s">
        <v>159</v>
      </c>
      <c r="AD22" s="46"/>
      <c r="AE22" s="46"/>
      <c r="AF22" s="46"/>
      <c r="AG22" s="46"/>
      <c r="AH22" s="46"/>
      <c r="AI22" s="46"/>
      <c r="AJ22" s="46"/>
      <c r="AK22" s="46"/>
      <c r="AL22" s="46"/>
      <c r="AM22" s="46"/>
      <c r="AN22" s="46"/>
      <c r="AO22" s="46"/>
      <c r="AP22" s="46"/>
      <c r="AQ22" s="46"/>
      <c r="AR22" s="46"/>
      <c r="AS22" s="46"/>
      <c r="AT22" s="46"/>
      <c r="AU22" s="46"/>
      <c r="AV22" s="46"/>
      <c r="AW22" s="46"/>
      <c r="AX22" s="46"/>
      <c r="AY22" s="46"/>
      <c r="AZ22" s="46"/>
      <c r="BA22" s="46"/>
      <c r="BB22" s="46"/>
      <c r="BC22" s="46"/>
      <c r="BD22" s="46"/>
      <c r="BE22" s="46"/>
      <c r="BF22" s="46"/>
      <c r="BG22" s="46"/>
      <c r="BH22" s="46"/>
      <c r="BI22" s="46"/>
      <c r="BJ22" s="46"/>
      <c r="BK22" s="46"/>
      <c r="BL22" s="46"/>
      <c r="BM22" s="46"/>
      <c r="BN22" s="46"/>
      <c r="BO22" s="46"/>
      <c r="BP22" s="46"/>
      <c r="BQ22" s="46"/>
      <c r="BR22" s="46"/>
      <c r="BS22" s="46"/>
      <c r="BT22" s="46"/>
      <c r="BU22" s="46"/>
      <c r="BV22" s="46"/>
      <c r="BW22" s="46"/>
      <c r="BX22" s="46"/>
      <c r="BY22" s="46"/>
      <c r="BZ22" s="46"/>
      <c r="CA22" s="46"/>
      <c r="CB22" s="46"/>
      <c r="CC22" s="46"/>
      <c r="CD22" s="46"/>
      <c r="CE22" s="46"/>
      <c r="CF22" s="46"/>
      <c r="CG22" s="46"/>
      <c r="CH22" s="46"/>
      <c r="CI22" s="46"/>
      <c r="CJ22" s="46"/>
      <c r="CK22" s="46"/>
      <c r="CL22" s="46"/>
      <c r="CM22" s="46"/>
      <c r="CN22" s="46"/>
      <c r="CO22" s="46"/>
      <c r="CP22" s="46"/>
      <c r="CQ22" s="46"/>
      <c r="CR22" s="46"/>
      <c r="CS22" s="46"/>
      <c r="CT22" s="46"/>
      <c r="CU22" s="46"/>
      <c r="CV22" s="46"/>
      <c r="CW22" s="46"/>
      <c r="CX22" s="46"/>
      <c r="CY22" s="46"/>
      <c r="CZ22" s="46"/>
      <c r="DA22" s="46"/>
      <c r="DB22" s="46"/>
      <c r="DC22" s="46"/>
      <c r="DD22" s="46"/>
      <c r="DE22" s="46"/>
      <c r="DF22" s="46"/>
      <c r="DG22" s="46"/>
      <c r="DH22" s="46"/>
      <c r="DI22" s="46"/>
      <c r="DJ22" s="46"/>
      <c r="DK22" s="46"/>
      <c r="DL22" s="46"/>
      <c r="DM22" s="46"/>
      <c r="DN22" s="46"/>
      <c r="DO22" s="46"/>
      <c r="DP22" s="46"/>
      <c r="DQ22" s="46"/>
      <c r="DR22" s="46"/>
      <c r="DS22" s="46"/>
      <c r="DT22" s="46"/>
      <c r="DU22" s="46"/>
      <c r="DV22" s="46"/>
      <c r="DW22" s="46"/>
      <c r="DX22" s="46"/>
      <c r="DY22" s="46"/>
      <c r="DZ22" s="46"/>
      <c r="EA22" s="46"/>
      <c r="EB22" s="46"/>
      <c r="EC22" s="46"/>
      <c r="ED22" s="46"/>
      <c r="EE22" s="46"/>
      <c r="EF22" s="46"/>
      <c r="EG22" s="46"/>
      <c r="EH22" s="46"/>
      <c r="EI22" s="46"/>
      <c r="EJ22" s="46"/>
      <c r="EK22" s="46"/>
      <c r="EL22" s="46"/>
      <c r="EM22" s="46"/>
      <c r="EN22" s="46"/>
      <c r="EO22" s="46"/>
      <c r="EP22" s="46"/>
      <c r="EQ22" s="46"/>
      <c r="ER22" s="46"/>
      <c r="ES22" s="46"/>
      <c r="ET22" s="46"/>
      <c r="EU22" s="46"/>
      <c r="EV22" s="46"/>
      <c r="EW22" s="46"/>
      <c r="EX22" s="46"/>
      <c r="EY22" s="46"/>
      <c r="EZ22" s="46"/>
      <c r="FA22" s="46"/>
      <c r="FB22" s="46"/>
      <c r="FC22" s="46"/>
      <c r="FD22" s="46"/>
      <c r="FE22" s="46"/>
      <c r="FF22" s="46"/>
      <c r="FG22" s="46"/>
      <c r="FH22" s="46"/>
      <c r="FI22" s="46"/>
      <c r="FJ22" s="46"/>
      <c r="FK22" s="46"/>
      <c r="FL22" s="46"/>
      <c r="FM22" s="46"/>
      <c r="FN22" s="46"/>
      <c r="FO22" s="46"/>
      <c r="FP22" s="46"/>
      <c r="FQ22" s="46"/>
      <c r="FR22" s="46"/>
      <c r="FS22" s="46"/>
      <c r="FT22" s="46"/>
      <c r="FU22" s="46"/>
      <c r="FV22" s="46"/>
      <c r="FW22" s="46"/>
      <c r="FX22" s="46"/>
      <c r="FY22" s="46"/>
      <c r="FZ22" s="46"/>
      <c r="GA22" s="46"/>
      <c r="GB22" s="46"/>
      <c r="GC22" s="46"/>
      <c r="GD22" s="46"/>
      <c r="GE22" s="46"/>
      <c r="GF22" s="46"/>
      <c r="GG22" s="46"/>
      <c r="GH22" s="46"/>
      <c r="GI22" s="46"/>
      <c r="GJ22" s="46"/>
      <c r="GK22" s="46"/>
      <c r="GL22" s="46"/>
      <c r="GM22" s="46"/>
      <c r="GN22" s="46"/>
      <c r="GO22" s="46"/>
      <c r="GP22" s="46"/>
      <c r="GQ22" s="46"/>
      <c r="GR22" s="46"/>
      <c r="GS22" s="46"/>
      <c r="GT22" s="46"/>
      <c r="GU22" s="46"/>
      <c r="GV22" s="46"/>
      <c r="GW22" s="46"/>
      <c r="GX22" s="46"/>
      <c r="GY22" s="46"/>
      <c r="GZ22" s="46"/>
      <c r="HA22" s="46"/>
      <c r="HB22" s="46"/>
      <c r="HC22" s="46"/>
      <c r="HD22" s="46"/>
      <c r="HE22" s="46"/>
      <c r="HF22" s="46"/>
      <c r="HG22" s="46"/>
      <c r="HH22" s="46"/>
      <c r="HI22" s="46"/>
      <c r="HJ22" s="46"/>
      <c r="HK22" s="46"/>
      <c r="HL22" s="46"/>
      <c r="HM22" s="46"/>
      <c r="HN22" s="46"/>
      <c r="HO22" s="46"/>
      <c r="HP22" s="46"/>
      <c r="HQ22" s="46"/>
      <c r="HR22" s="46"/>
      <c r="HS22" s="46"/>
      <c r="HT22" s="46"/>
      <c r="HU22" s="46"/>
      <c r="HV22" s="46"/>
      <c r="HW22" s="46"/>
      <c r="HX22" s="46"/>
      <c r="HY22" s="46"/>
      <c r="HZ22" s="46"/>
      <c r="IA22" s="46"/>
      <c r="IB22" s="46"/>
      <c r="IC22" s="46"/>
      <c r="ID22" s="46"/>
      <c r="IE22" s="46"/>
      <c r="IF22" s="46"/>
      <c r="IG22" s="46"/>
      <c r="IH22" s="46"/>
      <c r="II22" s="46"/>
      <c r="IJ22" s="46"/>
      <c r="IK22" s="46"/>
      <c r="IL22" s="46"/>
      <c r="IM22" s="46"/>
      <c r="IN22" s="46"/>
      <c r="IO22" s="46"/>
      <c r="IP22" s="46"/>
      <c r="IQ22" s="46"/>
      <c r="IR22" s="46"/>
      <c r="IS22" s="46"/>
      <c r="IT22" s="46"/>
      <c r="IU22" s="46"/>
      <c r="IV22" s="46"/>
      <c r="IW22" s="46"/>
      <c r="IX22" s="46"/>
      <c r="IY22" s="46"/>
      <c r="IZ22" s="46"/>
      <c r="JA22" s="46"/>
      <c r="JB22" s="46"/>
      <c r="JC22" s="46"/>
      <c r="JD22" s="46"/>
      <c r="JE22" s="46"/>
      <c r="JF22" s="46"/>
      <c r="JG22" s="46"/>
      <c r="JH22" s="46"/>
      <c r="JI22" s="46"/>
      <c r="JJ22" s="46"/>
      <c r="JK22" s="46"/>
      <c r="JL22" s="46"/>
      <c r="JM22" s="46"/>
      <c r="JN22" s="46"/>
      <c r="JO22" s="46"/>
      <c r="JP22" s="46"/>
      <c r="JQ22" s="46"/>
      <c r="JR22" s="46"/>
      <c r="JS22" s="46"/>
      <c r="JT22" s="46"/>
      <c r="JU22" s="46"/>
      <c r="JV22" s="46"/>
      <c r="JW22" s="46"/>
      <c r="JX22" s="46"/>
      <c r="JY22" s="46"/>
      <c r="JZ22" s="46"/>
      <c r="KA22" s="46"/>
      <c r="KB22" s="46"/>
      <c r="KC22" s="46"/>
      <c r="KD22" s="46"/>
      <c r="KE22" s="46"/>
      <c r="KF22" s="46"/>
      <c r="KG22" s="46"/>
      <c r="KH22" s="46"/>
      <c r="KI22" s="46"/>
      <c r="KJ22" s="46"/>
      <c r="KK22" s="46"/>
      <c r="KL22" s="46"/>
      <c r="KM22" s="46"/>
      <c r="KN22" s="46"/>
      <c r="KO22" s="46"/>
      <c r="KP22" s="46"/>
      <c r="KQ22" s="46"/>
      <c r="KR22" s="46"/>
      <c r="KS22" s="46"/>
      <c r="KT22" s="46"/>
      <c r="KU22" s="46"/>
      <c r="KV22" s="46"/>
      <c r="KW22" s="46"/>
      <c r="KX22" s="46"/>
      <c r="KY22" s="46"/>
      <c r="KZ22" s="46"/>
      <c r="LA22" s="46"/>
      <c r="LB22" s="46"/>
      <c r="LC22" s="46"/>
      <c r="LD22" s="46"/>
      <c r="LE22" s="46"/>
      <c r="LF22" s="46"/>
      <c r="LG22" s="46"/>
      <c r="LH22" s="46"/>
      <c r="LI22" s="46"/>
      <c r="LJ22" s="46"/>
      <c r="LK22" s="46"/>
      <c r="LL22" s="46"/>
      <c r="LM22" s="46"/>
      <c r="LN22" s="46"/>
      <c r="LO22" s="46"/>
      <c r="LP22" s="46"/>
      <c r="LQ22" s="46"/>
      <c r="LR22" s="46"/>
      <c r="LS22" s="46"/>
      <c r="LT22" s="46"/>
      <c r="LU22" s="46"/>
      <c r="LV22" s="46"/>
      <c r="LW22" s="46"/>
      <c r="LX22" s="46"/>
      <c r="LY22" s="46"/>
      <c r="LZ22" s="46"/>
      <c r="MA22" s="46"/>
      <c r="MB22" s="46"/>
      <c r="MC22" s="46"/>
      <c r="MD22" s="46"/>
      <c r="ME22" s="46"/>
      <c r="MF22" s="46"/>
      <c r="MG22" s="46"/>
      <c r="MH22" s="46"/>
      <c r="MI22" s="46"/>
      <c r="MJ22" s="46"/>
      <c r="MK22" s="46"/>
      <c r="ML22" s="46"/>
      <c r="MM22" s="46"/>
      <c r="MN22" s="46"/>
      <c r="MO22" s="46"/>
      <c r="MP22" s="46"/>
      <c r="MQ22" s="46"/>
      <c r="MR22" s="46"/>
      <c r="MS22" s="46"/>
      <c r="MT22" s="46"/>
      <c r="MU22" s="46"/>
      <c r="MV22" s="46"/>
      <c r="MW22" s="46"/>
      <c r="MX22" s="46"/>
      <c r="MY22" s="46"/>
      <c r="MZ22" s="46"/>
      <c r="NA22" s="46"/>
      <c r="NB22" s="46"/>
      <c r="NC22" s="46"/>
      <c r="ND22" s="46"/>
      <c r="NE22" s="46"/>
      <c r="NF22" s="46"/>
      <c r="NG22" s="46"/>
      <c r="NH22" s="46"/>
      <c r="NI22" s="46"/>
      <c r="NJ22" s="46"/>
      <c r="NK22" s="46"/>
      <c r="NL22" s="46"/>
      <c r="NM22" s="46"/>
      <c r="NN22" s="46"/>
      <c r="NO22" s="46"/>
      <c r="NP22" s="46"/>
      <c r="NQ22" s="46"/>
      <c r="NR22" s="46"/>
      <c r="NS22" s="46"/>
      <c r="NT22" s="46"/>
      <c r="NU22" s="46"/>
      <c r="NV22" s="46"/>
      <c r="NW22" s="46"/>
      <c r="NX22" s="46"/>
      <c r="NY22" s="46"/>
      <c r="NZ22" s="46"/>
      <c r="OA22" s="46"/>
      <c r="OB22" s="46"/>
      <c r="OC22" s="46"/>
      <c r="OD22" s="46"/>
      <c r="OE22" s="46"/>
      <c r="OF22" s="46"/>
      <c r="OG22" s="46"/>
      <c r="OH22" s="46"/>
      <c r="OI22" s="46"/>
      <c r="OJ22" s="46"/>
      <c r="OK22" s="46"/>
      <c r="OL22" s="46"/>
      <c r="OM22" s="46"/>
      <c r="ON22" s="46"/>
      <c r="OO22" s="46"/>
      <c r="OP22" s="46"/>
      <c r="OQ22" s="46"/>
      <c r="OR22" s="46"/>
      <c r="OS22" s="46"/>
      <c r="OT22" s="46"/>
      <c r="OU22" s="46"/>
      <c r="OV22" s="46"/>
      <c r="OW22" s="46"/>
      <c r="OX22" s="46"/>
      <c r="OY22" s="46"/>
      <c r="OZ22" s="46"/>
      <c r="PA22" s="46"/>
      <c r="PB22" s="46"/>
      <c r="PC22" s="46"/>
      <c r="PD22" s="46"/>
      <c r="PE22" s="46"/>
      <c r="PF22" s="46"/>
      <c r="PG22" s="46"/>
      <c r="PH22" s="46"/>
      <c r="PI22" s="46"/>
      <c r="PJ22" s="46"/>
      <c r="PK22" s="46"/>
      <c r="PL22" s="46"/>
      <c r="PM22" s="46"/>
      <c r="PN22" s="46"/>
      <c r="PO22" s="46"/>
      <c r="PP22" s="46"/>
      <c r="PQ22" s="46"/>
      <c r="PR22" s="46"/>
      <c r="PS22" s="46"/>
      <c r="PT22" s="46"/>
      <c r="PU22" s="46"/>
      <c r="PV22" s="46"/>
      <c r="PW22" s="46"/>
      <c r="PX22" s="46"/>
      <c r="PY22" s="46"/>
      <c r="PZ22" s="46"/>
      <c r="QA22" s="46"/>
      <c r="QB22" s="46"/>
      <c r="QC22" s="46"/>
      <c r="QD22" s="46"/>
      <c r="QE22" s="46"/>
      <c r="QF22" s="46"/>
      <c r="QG22" s="46"/>
      <c r="QH22" s="46"/>
      <c r="QI22" s="46"/>
      <c r="QJ22" s="46"/>
      <c r="QK22" s="46"/>
      <c r="QL22" s="46"/>
      <c r="QM22" s="46"/>
      <c r="QN22" s="46"/>
      <c r="QO22" s="46"/>
      <c r="QP22" s="46"/>
      <c r="QQ22" s="46"/>
      <c r="QR22" s="46"/>
      <c r="QS22" s="46"/>
      <c r="QT22" s="46"/>
      <c r="QU22" s="46"/>
      <c r="QV22" s="46"/>
      <c r="QW22" s="46"/>
      <c r="QX22" s="46"/>
      <c r="QY22" s="46"/>
      <c r="QZ22" s="46"/>
      <c r="RA22" s="46"/>
      <c r="RB22" s="46"/>
      <c r="RC22" s="46"/>
      <c r="RD22" s="46"/>
      <c r="RE22" s="46"/>
      <c r="RF22" s="46"/>
      <c r="RG22" s="46"/>
      <c r="RH22" s="46"/>
      <c r="RI22" s="46"/>
      <c r="RJ22" s="46"/>
      <c r="RK22" s="46"/>
      <c r="RL22" s="46"/>
      <c r="RM22" s="46"/>
      <c r="RN22" s="46"/>
      <c r="RO22" s="46"/>
      <c r="RP22" s="46"/>
      <c r="RQ22" s="46"/>
      <c r="RR22" s="46"/>
      <c r="RS22" s="46"/>
      <c r="RT22" s="46"/>
      <c r="RU22" s="46"/>
      <c r="RV22" s="46"/>
      <c r="RW22" s="46"/>
      <c r="RX22" s="46"/>
      <c r="RY22" s="46"/>
      <c r="RZ22" s="46"/>
      <c r="SA22" s="46"/>
      <c r="SB22" s="46"/>
      <c r="SC22" s="46"/>
      <c r="SD22" s="46"/>
      <c r="SE22" s="46"/>
      <c r="SF22" s="46"/>
      <c r="SG22" s="46"/>
      <c r="SH22" s="46"/>
      <c r="SI22" s="46"/>
      <c r="SJ22" s="46"/>
      <c r="SK22" s="46"/>
      <c r="SL22" s="46"/>
      <c r="SM22" s="46"/>
      <c r="SN22" s="46"/>
      <c r="SO22" s="46"/>
      <c r="SP22" s="46"/>
      <c r="SQ22" s="46"/>
      <c r="SR22" s="46"/>
      <c r="SS22" s="46"/>
      <c r="ST22" s="46"/>
      <c r="SU22" s="46"/>
      <c r="SV22" s="46"/>
      <c r="SW22" s="46"/>
      <c r="SX22" s="46"/>
      <c r="SY22" s="46"/>
      <c r="SZ22" s="46"/>
      <c r="TA22" s="46"/>
      <c r="TB22" s="46"/>
      <c r="TC22" s="46"/>
      <c r="TD22" s="46"/>
      <c r="TE22" s="46"/>
      <c r="TF22" s="46"/>
      <c r="TG22" s="46"/>
      <c r="TH22" s="46"/>
      <c r="TI22" s="46"/>
      <c r="TJ22" s="46"/>
      <c r="TK22" s="46"/>
      <c r="TL22" s="46"/>
      <c r="TM22" s="46"/>
      <c r="TN22" s="46"/>
      <c r="TO22" s="46"/>
      <c r="TP22" s="46"/>
      <c r="TQ22" s="46"/>
      <c r="TR22" s="46"/>
      <c r="TS22" s="46"/>
      <c r="TT22" s="46"/>
      <c r="TU22" s="46"/>
      <c r="TV22" s="46"/>
      <c r="TW22" s="46"/>
      <c r="TX22" s="46"/>
      <c r="TY22" s="46"/>
      <c r="TZ22" s="46"/>
      <c r="UA22" s="46"/>
      <c r="UB22" s="46"/>
      <c r="UC22" s="46"/>
      <c r="UD22" s="46"/>
      <c r="UE22" s="46"/>
      <c r="UF22" s="46"/>
      <c r="UG22" s="46"/>
      <c r="UH22" s="46"/>
      <c r="UI22" s="46"/>
      <c r="UJ22" s="46"/>
      <c r="UK22" s="46"/>
    </row>
    <row r="23" spans="1:557" s="44" customFormat="1" ht="60" x14ac:dyDescent="0.25">
      <c r="A23" s="52" t="s">
        <v>62</v>
      </c>
      <c r="B23" s="43" t="s">
        <v>115</v>
      </c>
      <c r="C23" s="42" t="s">
        <v>86</v>
      </c>
      <c r="D23" s="13">
        <v>18</v>
      </c>
      <c r="E23" s="13">
        <v>14</v>
      </c>
      <c r="F23" s="13">
        <v>14</v>
      </c>
      <c r="G23" s="15">
        <v>5</v>
      </c>
      <c r="H23" s="15">
        <v>6</v>
      </c>
      <c r="I23" s="15">
        <v>6</v>
      </c>
      <c r="J23" s="16">
        <v>11</v>
      </c>
      <c r="K23" s="16">
        <v>9</v>
      </c>
      <c r="L23" s="16">
        <v>10</v>
      </c>
      <c r="M23" s="17">
        <v>12</v>
      </c>
      <c r="N23" s="17">
        <v>8</v>
      </c>
      <c r="O23" s="17">
        <v>13</v>
      </c>
      <c r="P23" s="18">
        <f t="shared" si="10"/>
        <v>46</v>
      </c>
      <c r="Q23" s="18">
        <v>0</v>
      </c>
      <c r="R23" s="19">
        <f t="shared" si="2"/>
        <v>17</v>
      </c>
      <c r="S23" s="19">
        <v>0</v>
      </c>
      <c r="T23" s="20">
        <f t="shared" si="3"/>
        <v>30</v>
      </c>
      <c r="U23" s="20">
        <v>0</v>
      </c>
      <c r="V23" s="21">
        <f t="shared" si="4"/>
        <v>33</v>
      </c>
      <c r="W23" s="21">
        <v>0</v>
      </c>
      <c r="X23" s="60">
        <f t="shared" si="5"/>
        <v>126</v>
      </c>
      <c r="Y23" s="60">
        <f t="shared" si="6"/>
        <v>0</v>
      </c>
      <c r="Z23" s="61">
        <f t="shared" si="7"/>
        <v>0</v>
      </c>
      <c r="AA23" s="60">
        <f t="shared" si="8"/>
        <v>0</v>
      </c>
      <c r="AB23" s="61" t="str">
        <f t="shared" si="9"/>
        <v>NO</v>
      </c>
      <c r="AC23" s="89" t="s">
        <v>159</v>
      </c>
      <c r="AD23" s="46"/>
      <c r="AE23" s="46"/>
      <c r="AF23" s="46"/>
      <c r="AG23" s="46"/>
      <c r="AH23" s="46"/>
      <c r="AI23" s="46"/>
      <c r="AJ23" s="46"/>
      <c r="AK23" s="46"/>
      <c r="AL23" s="46"/>
      <c r="AM23" s="46"/>
      <c r="AN23" s="46"/>
      <c r="AO23" s="46"/>
      <c r="AP23" s="46"/>
      <c r="AQ23" s="46"/>
      <c r="AR23" s="46"/>
      <c r="AS23" s="46"/>
      <c r="AT23" s="46"/>
      <c r="AU23" s="46"/>
      <c r="AV23" s="46"/>
      <c r="AW23" s="46"/>
      <c r="AX23" s="46"/>
      <c r="AY23" s="46"/>
      <c r="AZ23" s="46"/>
      <c r="BA23" s="46"/>
      <c r="BB23" s="46"/>
      <c r="BC23" s="46"/>
      <c r="BD23" s="46"/>
      <c r="BE23" s="46"/>
      <c r="BF23" s="46"/>
      <c r="BG23" s="46"/>
      <c r="BH23" s="46"/>
      <c r="BI23" s="46"/>
      <c r="BJ23" s="46"/>
      <c r="BK23" s="46"/>
      <c r="BL23" s="46"/>
      <c r="BM23" s="46"/>
      <c r="BN23" s="46"/>
      <c r="BO23" s="46"/>
      <c r="BP23" s="46"/>
      <c r="BQ23" s="46"/>
      <c r="BR23" s="46"/>
      <c r="BS23" s="46"/>
      <c r="BT23" s="46"/>
      <c r="BU23" s="46"/>
      <c r="BV23" s="46"/>
      <c r="BW23" s="46"/>
      <c r="BX23" s="46"/>
      <c r="BY23" s="46"/>
      <c r="BZ23" s="46"/>
      <c r="CA23" s="46"/>
      <c r="CB23" s="46"/>
      <c r="CC23" s="46"/>
      <c r="CD23" s="46"/>
      <c r="CE23" s="46"/>
      <c r="CF23" s="46"/>
      <c r="CG23" s="46"/>
      <c r="CH23" s="46"/>
      <c r="CI23" s="46"/>
      <c r="CJ23" s="46"/>
      <c r="CK23" s="46"/>
      <c r="CL23" s="46"/>
      <c r="CM23" s="46"/>
      <c r="CN23" s="46"/>
      <c r="CO23" s="46"/>
      <c r="CP23" s="46"/>
      <c r="CQ23" s="46"/>
      <c r="CR23" s="46"/>
      <c r="CS23" s="46"/>
      <c r="CT23" s="46"/>
      <c r="CU23" s="46"/>
      <c r="CV23" s="46"/>
      <c r="CW23" s="46"/>
      <c r="CX23" s="46"/>
      <c r="CY23" s="46"/>
      <c r="CZ23" s="46"/>
      <c r="DA23" s="46"/>
      <c r="DB23" s="46"/>
      <c r="DC23" s="46"/>
      <c r="DD23" s="46"/>
      <c r="DE23" s="46"/>
      <c r="DF23" s="46"/>
      <c r="DG23" s="46"/>
      <c r="DH23" s="46"/>
      <c r="DI23" s="46"/>
      <c r="DJ23" s="46"/>
      <c r="DK23" s="46"/>
      <c r="DL23" s="46"/>
      <c r="DM23" s="46"/>
      <c r="DN23" s="46"/>
      <c r="DO23" s="46"/>
      <c r="DP23" s="46"/>
      <c r="DQ23" s="46"/>
      <c r="DR23" s="46"/>
      <c r="DS23" s="46"/>
      <c r="DT23" s="46"/>
      <c r="DU23" s="46"/>
      <c r="DV23" s="46"/>
      <c r="DW23" s="46"/>
      <c r="DX23" s="46"/>
      <c r="DY23" s="46"/>
      <c r="DZ23" s="46"/>
      <c r="EA23" s="46"/>
      <c r="EB23" s="46"/>
      <c r="EC23" s="46"/>
      <c r="ED23" s="46"/>
      <c r="EE23" s="46"/>
      <c r="EF23" s="46"/>
      <c r="EG23" s="46"/>
      <c r="EH23" s="46"/>
      <c r="EI23" s="46"/>
      <c r="EJ23" s="46"/>
      <c r="EK23" s="46"/>
      <c r="EL23" s="46"/>
      <c r="EM23" s="46"/>
      <c r="EN23" s="46"/>
      <c r="EO23" s="46"/>
      <c r="EP23" s="46"/>
      <c r="EQ23" s="46"/>
      <c r="ER23" s="46"/>
      <c r="ES23" s="46"/>
      <c r="ET23" s="46"/>
      <c r="EU23" s="46"/>
      <c r="EV23" s="46"/>
      <c r="EW23" s="46"/>
      <c r="EX23" s="46"/>
      <c r="EY23" s="46"/>
      <c r="EZ23" s="46"/>
      <c r="FA23" s="46"/>
      <c r="FB23" s="46"/>
      <c r="FC23" s="46"/>
      <c r="FD23" s="46"/>
      <c r="FE23" s="46"/>
      <c r="FF23" s="46"/>
      <c r="FG23" s="46"/>
      <c r="FH23" s="46"/>
      <c r="FI23" s="46"/>
      <c r="FJ23" s="46"/>
      <c r="FK23" s="46"/>
      <c r="FL23" s="46"/>
      <c r="FM23" s="46"/>
      <c r="FN23" s="46"/>
      <c r="FO23" s="46"/>
      <c r="FP23" s="46"/>
      <c r="FQ23" s="46"/>
      <c r="FR23" s="46"/>
      <c r="FS23" s="46"/>
      <c r="FT23" s="46"/>
      <c r="FU23" s="46"/>
      <c r="FV23" s="46"/>
      <c r="FW23" s="46"/>
      <c r="FX23" s="46"/>
      <c r="FY23" s="46"/>
      <c r="FZ23" s="46"/>
      <c r="GA23" s="46"/>
      <c r="GB23" s="46"/>
      <c r="GC23" s="46"/>
      <c r="GD23" s="46"/>
      <c r="GE23" s="46"/>
      <c r="GF23" s="46"/>
      <c r="GG23" s="46"/>
      <c r="GH23" s="46"/>
      <c r="GI23" s="46"/>
      <c r="GJ23" s="46"/>
      <c r="GK23" s="46"/>
      <c r="GL23" s="46"/>
      <c r="GM23" s="46"/>
      <c r="GN23" s="46"/>
      <c r="GO23" s="46"/>
      <c r="GP23" s="46"/>
      <c r="GQ23" s="46"/>
      <c r="GR23" s="46"/>
      <c r="GS23" s="46"/>
      <c r="GT23" s="46"/>
      <c r="GU23" s="46"/>
      <c r="GV23" s="46"/>
      <c r="GW23" s="46"/>
      <c r="GX23" s="46"/>
      <c r="GY23" s="46"/>
      <c r="GZ23" s="46"/>
      <c r="HA23" s="46"/>
      <c r="HB23" s="46"/>
      <c r="HC23" s="46"/>
      <c r="HD23" s="46"/>
      <c r="HE23" s="46"/>
      <c r="HF23" s="46"/>
      <c r="HG23" s="46"/>
      <c r="HH23" s="46"/>
      <c r="HI23" s="46"/>
      <c r="HJ23" s="46"/>
      <c r="HK23" s="46"/>
      <c r="HL23" s="46"/>
      <c r="HM23" s="46"/>
      <c r="HN23" s="46"/>
      <c r="HO23" s="46"/>
      <c r="HP23" s="46"/>
      <c r="HQ23" s="46"/>
      <c r="HR23" s="46"/>
      <c r="HS23" s="46"/>
      <c r="HT23" s="46"/>
      <c r="HU23" s="46"/>
      <c r="HV23" s="46"/>
      <c r="HW23" s="46"/>
      <c r="HX23" s="46"/>
      <c r="HY23" s="46"/>
      <c r="HZ23" s="46"/>
      <c r="IA23" s="46"/>
      <c r="IB23" s="46"/>
      <c r="IC23" s="46"/>
      <c r="ID23" s="46"/>
      <c r="IE23" s="46"/>
      <c r="IF23" s="46"/>
      <c r="IG23" s="46"/>
      <c r="IH23" s="46"/>
      <c r="II23" s="46"/>
      <c r="IJ23" s="46"/>
      <c r="IK23" s="46"/>
      <c r="IL23" s="46"/>
      <c r="IM23" s="46"/>
      <c r="IN23" s="46"/>
      <c r="IO23" s="46"/>
      <c r="IP23" s="46"/>
      <c r="IQ23" s="46"/>
      <c r="IR23" s="46"/>
      <c r="IS23" s="46"/>
      <c r="IT23" s="46"/>
      <c r="IU23" s="46"/>
      <c r="IV23" s="46"/>
      <c r="IW23" s="46"/>
      <c r="IX23" s="46"/>
      <c r="IY23" s="46"/>
      <c r="IZ23" s="46"/>
      <c r="JA23" s="46"/>
      <c r="JB23" s="46"/>
      <c r="JC23" s="46"/>
      <c r="JD23" s="46"/>
      <c r="JE23" s="46"/>
      <c r="JF23" s="46"/>
      <c r="JG23" s="46"/>
      <c r="JH23" s="46"/>
      <c r="JI23" s="46"/>
      <c r="JJ23" s="46"/>
      <c r="JK23" s="46"/>
      <c r="JL23" s="46"/>
      <c r="JM23" s="46"/>
      <c r="JN23" s="46"/>
      <c r="JO23" s="46"/>
      <c r="JP23" s="46"/>
      <c r="JQ23" s="46"/>
      <c r="JR23" s="46"/>
      <c r="JS23" s="46"/>
      <c r="JT23" s="46"/>
      <c r="JU23" s="46"/>
      <c r="JV23" s="46"/>
      <c r="JW23" s="46"/>
      <c r="JX23" s="46"/>
      <c r="JY23" s="46"/>
      <c r="JZ23" s="46"/>
      <c r="KA23" s="46"/>
      <c r="KB23" s="46"/>
      <c r="KC23" s="46"/>
      <c r="KD23" s="46"/>
      <c r="KE23" s="46"/>
      <c r="KF23" s="46"/>
      <c r="KG23" s="46"/>
      <c r="KH23" s="46"/>
      <c r="KI23" s="46"/>
      <c r="KJ23" s="46"/>
      <c r="KK23" s="46"/>
      <c r="KL23" s="46"/>
      <c r="KM23" s="46"/>
      <c r="KN23" s="46"/>
      <c r="KO23" s="46"/>
      <c r="KP23" s="46"/>
      <c r="KQ23" s="46"/>
      <c r="KR23" s="46"/>
      <c r="KS23" s="46"/>
      <c r="KT23" s="46"/>
      <c r="KU23" s="46"/>
      <c r="KV23" s="46"/>
      <c r="KW23" s="46"/>
      <c r="KX23" s="46"/>
      <c r="KY23" s="46"/>
      <c r="KZ23" s="46"/>
      <c r="LA23" s="46"/>
      <c r="LB23" s="46"/>
      <c r="LC23" s="46"/>
      <c r="LD23" s="46"/>
      <c r="LE23" s="46"/>
      <c r="LF23" s="46"/>
      <c r="LG23" s="46"/>
      <c r="LH23" s="46"/>
      <c r="LI23" s="46"/>
      <c r="LJ23" s="46"/>
      <c r="LK23" s="46"/>
      <c r="LL23" s="46"/>
      <c r="LM23" s="46"/>
      <c r="LN23" s="46"/>
      <c r="LO23" s="46"/>
      <c r="LP23" s="46"/>
      <c r="LQ23" s="46"/>
      <c r="LR23" s="46"/>
      <c r="LS23" s="46"/>
      <c r="LT23" s="46"/>
      <c r="LU23" s="46"/>
      <c r="LV23" s="46"/>
      <c r="LW23" s="46"/>
      <c r="LX23" s="46"/>
      <c r="LY23" s="46"/>
      <c r="LZ23" s="46"/>
      <c r="MA23" s="46"/>
      <c r="MB23" s="46"/>
      <c r="MC23" s="46"/>
      <c r="MD23" s="46"/>
      <c r="ME23" s="46"/>
      <c r="MF23" s="46"/>
      <c r="MG23" s="46"/>
      <c r="MH23" s="46"/>
      <c r="MI23" s="46"/>
      <c r="MJ23" s="46"/>
      <c r="MK23" s="46"/>
      <c r="ML23" s="46"/>
      <c r="MM23" s="46"/>
      <c r="MN23" s="46"/>
      <c r="MO23" s="46"/>
      <c r="MP23" s="46"/>
      <c r="MQ23" s="46"/>
      <c r="MR23" s="46"/>
      <c r="MS23" s="46"/>
      <c r="MT23" s="46"/>
      <c r="MU23" s="46"/>
      <c r="MV23" s="46"/>
      <c r="MW23" s="46"/>
      <c r="MX23" s="46"/>
      <c r="MY23" s="46"/>
      <c r="MZ23" s="46"/>
      <c r="NA23" s="46"/>
      <c r="NB23" s="46"/>
      <c r="NC23" s="46"/>
      <c r="ND23" s="46"/>
      <c r="NE23" s="46"/>
      <c r="NF23" s="46"/>
      <c r="NG23" s="46"/>
      <c r="NH23" s="46"/>
      <c r="NI23" s="46"/>
      <c r="NJ23" s="46"/>
      <c r="NK23" s="46"/>
      <c r="NL23" s="46"/>
      <c r="NM23" s="46"/>
      <c r="NN23" s="46"/>
      <c r="NO23" s="46"/>
      <c r="NP23" s="46"/>
      <c r="NQ23" s="46"/>
      <c r="NR23" s="46"/>
      <c r="NS23" s="46"/>
      <c r="NT23" s="46"/>
      <c r="NU23" s="46"/>
      <c r="NV23" s="46"/>
      <c r="NW23" s="46"/>
      <c r="NX23" s="46"/>
      <c r="NY23" s="46"/>
      <c r="NZ23" s="46"/>
      <c r="OA23" s="46"/>
      <c r="OB23" s="46"/>
      <c r="OC23" s="46"/>
      <c r="OD23" s="46"/>
      <c r="OE23" s="46"/>
      <c r="OF23" s="46"/>
      <c r="OG23" s="46"/>
      <c r="OH23" s="46"/>
      <c r="OI23" s="46"/>
      <c r="OJ23" s="46"/>
      <c r="OK23" s="46"/>
      <c r="OL23" s="46"/>
      <c r="OM23" s="46"/>
      <c r="ON23" s="46"/>
      <c r="OO23" s="46"/>
      <c r="OP23" s="46"/>
      <c r="OQ23" s="46"/>
      <c r="OR23" s="46"/>
      <c r="OS23" s="46"/>
      <c r="OT23" s="46"/>
      <c r="OU23" s="46"/>
      <c r="OV23" s="46"/>
      <c r="OW23" s="46"/>
      <c r="OX23" s="46"/>
      <c r="OY23" s="46"/>
      <c r="OZ23" s="46"/>
      <c r="PA23" s="46"/>
      <c r="PB23" s="46"/>
      <c r="PC23" s="46"/>
      <c r="PD23" s="46"/>
      <c r="PE23" s="46"/>
      <c r="PF23" s="46"/>
      <c r="PG23" s="46"/>
      <c r="PH23" s="46"/>
      <c r="PI23" s="46"/>
      <c r="PJ23" s="46"/>
      <c r="PK23" s="46"/>
      <c r="PL23" s="46"/>
      <c r="PM23" s="46"/>
      <c r="PN23" s="46"/>
      <c r="PO23" s="46"/>
      <c r="PP23" s="46"/>
      <c r="PQ23" s="46"/>
      <c r="PR23" s="46"/>
      <c r="PS23" s="46"/>
      <c r="PT23" s="46"/>
      <c r="PU23" s="46"/>
      <c r="PV23" s="46"/>
      <c r="PW23" s="46"/>
      <c r="PX23" s="46"/>
      <c r="PY23" s="46"/>
      <c r="PZ23" s="46"/>
      <c r="QA23" s="46"/>
      <c r="QB23" s="46"/>
      <c r="QC23" s="46"/>
      <c r="QD23" s="46"/>
      <c r="QE23" s="46"/>
      <c r="QF23" s="46"/>
      <c r="QG23" s="46"/>
      <c r="QH23" s="46"/>
      <c r="QI23" s="46"/>
      <c r="QJ23" s="46"/>
      <c r="QK23" s="46"/>
      <c r="QL23" s="46"/>
      <c r="QM23" s="46"/>
      <c r="QN23" s="46"/>
      <c r="QO23" s="46"/>
      <c r="QP23" s="46"/>
      <c r="QQ23" s="46"/>
      <c r="QR23" s="46"/>
      <c r="QS23" s="46"/>
      <c r="QT23" s="46"/>
      <c r="QU23" s="46"/>
      <c r="QV23" s="46"/>
      <c r="QW23" s="46"/>
      <c r="QX23" s="46"/>
      <c r="QY23" s="46"/>
      <c r="QZ23" s="46"/>
      <c r="RA23" s="46"/>
      <c r="RB23" s="46"/>
      <c r="RC23" s="46"/>
      <c r="RD23" s="46"/>
      <c r="RE23" s="46"/>
      <c r="RF23" s="46"/>
      <c r="RG23" s="46"/>
      <c r="RH23" s="46"/>
      <c r="RI23" s="46"/>
      <c r="RJ23" s="46"/>
      <c r="RK23" s="46"/>
      <c r="RL23" s="46"/>
      <c r="RM23" s="46"/>
      <c r="RN23" s="46"/>
      <c r="RO23" s="46"/>
      <c r="RP23" s="46"/>
      <c r="RQ23" s="46"/>
      <c r="RR23" s="46"/>
      <c r="RS23" s="46"/>
      <c r="RT23" s="46"/>
      <c r="RU23" s="46"/>
      <c r="RV23" s="46"/>
      <c r="RW23" s="46"/>
      <c r="RX23" s="46"/>
      <c r="RY23" s="46"/>
      <c r="RZ23" s="46"/>
      <c r="SA23" s="46"/>
      <c r="SB23" s="46"/>
      <c r="SC23" s="46"/>
      <c r="SD23" s="46"/>
      <c r="SE23" s="46"/>
      <c r="SF23" s="46"/>
      <c r="SG23" s="46"/>
      <c r="SH23" s="46"/>
      <c r="SI23" s="46"/>
      <c r="SJ23" s="46"/>
      <c r="SK23" s="46"/>
      <c r="SL23" s="46"/>
      <c r="SM23" s="46"/>
      <c r="SN23" s="46"/>
      <c r="SO23" s="46"/>
      <c r="SP23" s="46"/>
      <c r="SQ23" s="46"/>
      <c r="SR23" s="46"/>
      <c r="SS23" s="46"/>
      <c r="ST23" s="46"/>
      <c r="SU23" s="46"/>
      <c r="SV23" s="46"/>
      <c r="SW23" s="46"/>
      <c r="SX23" s="46"/>
      <c r="SY23" s="46"/>
      <c r="SZ23" s="46"/>
      <c r="TA23" s="46"/>
      <c r="TB23" s="46"/>
      <c r="TC23" s="46"/>
      <c r="TD23" s="46"/>
      <c r="TE23" s="46"/>
      <c r="TF23" s="46"/>
      <c r="TG23" s="46"/>
      <c r="TH23" s="46"/>
      <c r="TI23" s="46"/>
      <c r="TJ23" s="46"/>
      <c r="TK23" s="46"/>
      <c r="TL23" s="46"/>
      <c r="TM23" s="46"/>
      <c r="TN23" s="46"/>
      <c r="TO23" s="46"/>
      <c r="TP23" s="46"/>
      <c r="TQ23" s="46"/>
      <c r="TR23" s="46"/>
      <c r="TS23" s="46"/>
      <c r="TT23" s="46"/>
      <c r="TU23" s="46"/>
      <c r="TV23" s="46"/>
      <c r="TW23" s="46"/>
      <c r="TX23" s="46"/>
      <c r="TY23" s="46"/>
      <c r="TZ23" s="46"/>
      <c r="UA23" s="46"/>
      <c r="UB23" s="46"/>
      <c r="UC23" s="46"/>
      <c r="UD23" s="46"/>
      <c r="UE23" s="46"/>
      <c r="UF23" s="46"/>
      <c r="UG23" s="46"/>
      <c r="UH23" s="46"/>
      <c r="UI23" s="46"/>
      <c r="UJ23" s="46"/>
      <c r="UK23" s="46"/>
    </row>
    <row r="24" spans="1:557" s="44" customFormat="1" ht="45" x14ac:dyDescent="0.25">
      <c r="A24" s="52" t="s">
        <v>64</v>
      </c>
      <c r="B24" s="43" t="s">
        <v>116</v>
      </c>
      <c r="C24" s="42" t="s">
        <v>92</v>
      </c>
      <c r="D24" s="13">
        <v>1</v>
      </c>
      <c r="E24" s="13">
        <v>0</v>
      </c>
      <c r="F24" s="13">
        <v>1</v>
      </c>
      <c r="G24" s="15">
        <v>1</v>
      </c>
      <c r="H24" s="15">
        <v>0</v>
      </c>
      <c r="I24" s="15">
        <v>2</v>
      </c>
      <c r="J24" s="16">
        <v>1</v>
      </c>
      <c r="K24" s="16">
        <v>1</v>
      </c>
      <c r="L24" s="16">
        <v>0</v>
      </c>
      <c r="M24" s="17">
        <v>0</v>
      </c>
      <c r="N24" s="17">
        <v>0</v>
      </c>
      <c r="O24" s="17">
        <v>1</v>
      </c>
      <c r="P24" s="18">
        <f t="shared" si="10"/>
        <v>2</v>
      </c>
      <c r="Q24" s="18">
        <v>0</v>
      </c>
      <c r="R24" s="19">
        <f t="shared" si="2"/>
        <v>3</v>
      </c>
      <c r="S24" s="19">
        <v>0</v>
      </c>
      <c r="T24" s="20">
        <f t="shared" si="3"/>
        <v>2</v>
      </c>
      <c r="U24" s="20">
        <v>0</v>
      </c>
      <c r="V24" s="21">
        <f t="shared" si="4"/>
        <v>1</v>
      </c>
      <c r="W24" s="21">
        <v>0</v>
      </c>
      <c r="X24" s="60">
        <f t="shared" si="5"/>
        <v>8</v>
      </c>
      <c r="Y24" s="60">
        <f t="shared" si="6"/>
        <v>0</v>
      </c>
      <c r="Z24" s="61">
        <f t="shared" si="7"/>
        <v>0</v>
      </c>
      <c r="AA24" s="60">
        <f t="shared" si="8"/>
        <v>0</v>
      </c>
      <c r="AB24" s="61" t="str">
        <f t="shared" si="9"/>
        <v>NO</v>
      </c>
      <c r="AC24" s="89" t="s">
        <v>159</v>
      </c>
      <c r="AD24" s="46"/>
      <c r="AE24" s="46"/>
      <c r="AF24" s="46"/>
      <c r="AG24" s="46"/>
      <c r="AH24" s="46"/>
      <c r="AI24" s="46"/>
      <c r="AJ24" s="46"/>
      <c r="AK24" s="46"/>
      <c r="AL24" s="46"/>
      <c r="AM24" s="46"/>
      <c r="AN24" s="46"/>
      <c r="AO24" s="46"/>
      <c r="AP24" s="46"/>
      <c r="AQ24" s="46"/>
      <c r="AR24" s="46"/>
      <c r="AS24" s="46"/>
      <c r="AT24" s="46"/>
      <c r="AU24" s="46"/>
      <c r="AV24" s="46"/>
      <c r="AW24" s="46"/>
      <c r="AX24" s="46"/>
      <c r="AY24" s="46"/>
      <c r="AZ24" s="46"/>
      <c r="BA24" s="46"/>
      <c r="BB24" s="46"/>
      <c r="BC24" s="46"/>
      <c r="BD24" s="46"/>
      <c r="BE24" s="46"/>
      <c r="BF24" s="46"/>
      <c r="BG24" s="46"/>
      <c r="BH24" s="46"/>
      <c r="BI24" s="46"/>
      <c r="BJ24" s="46"/>
      <c r="BK24" s="46"/>
      <c r="BL24" s="46"/>
      <c r="BM24" s="46"/>
      <c r="BN24" s="46"/>
      <c r="BO24" s="46"/>
      <c r="BP24" s="46"/>
      <c r="BQ24" s="46"/>
      <c r="BR24" s="46"/>
      <c r="BS24" s="46"/>
      <c r="BT24" s="46"/>
      <c r="BU24" s="46"/>
      <c r="BV24" s="46"/>
      <c r="BW24" s="46"/>
      <c r="BX24" s="46"/>
      <c r="BY24" s="46"/>
      <c r="BZ24" s="46"/>
      <c r="CA24" s="46"/>
      <c r="CB24" s="46"/>
      <c r="CC24" s="46"/>
      <c r="CD24" s="46"/>
      <c r="CE24" s="46"/>
      <c r="CF24" s="46"/>
      <c r="CG24" s="46"/>
      <c r="CH24" s="46"/>
      <c r="CI24" s="46"/>
      <c r="CJ24" s="46"/>
      <c r="CK24" s="46"/>
      <c r="CL24" s="46"/>
      <c r="CM24" s="46"/>
      <c r="CN24" s="46"/>
      <c r="CO24" s="46"/>
      <c r="CP24" s="46"/>
      <c r="CQ24" s="46"/>
      <c r="CR24" s="46"/>
      <c r="CS24" s="46"/>
      <c r="CT24" s="46"/>
      <c r="CU24" s="46"/>
      <c r="CV24" s="46"/>
      <c r="CW24" s="46"/>
      <c r="CX24" s="46"/>
      <c r="CY24" s="46"/>
      <c r="CZ24" s="46"/>
      <c r="DA24" s="46"/>
      <c r="DB24" s="46"/>
      <c r="DC24" s="46"/>
      <c r="DD24" s="46"/>
      <c r="DE24" s="46"/>
      <c r="DF24" s="46"/>
      <c r="DG24" s="46"/>
      <c r="DH24" s="46"/>
      <c r="DI24" s="46"/>
      <c r="DJ24" s="46"/>
      <c r="DK24" s="46"/>
      <c r="DL24" s="46"/>
      <c r="DM24" s="46"/>
      <c r="DN24" s="46"/>
      <c r="DO24" s="46"/>
      <c r="DP24" s="46"/>
      <c r="DQ24" s="46"/>
      <c r="DR24" s="46"/>
      <c r="DS24" s="46"/>
      <c r="DT24" s="46"/>
      <c r="DU24" s="46"/>
      <c r="DV24" s="46"/>
      <c r="DW24" s="46"/>
      <c r="DX24" s="46"/>
      <c r="DY24" s="46"/>
      <c r="DZ24" s="46"/>
      <c r="EA24" s="46"/>
      <c r="EB24" s="46"/>
      <c r="EC24" s="46"/>
      <c r="ED24" s="46"/>
      <c r="EE24" s="46"/>
      <c r="EF24" s="46"/>
      <c r="EG24" s="46"/>
      <c r="EH24" s="46"/>
      <c r="EI24" s="46"/>
      <c r="EJ24" s="46"/>
      <c r="EK24" s="46"/>
      <c r="EL24" s="46"/>
      <c r="EM24" s="46"/>
      <c r="EN24" s="46"/>
      <c r="EO24" s="46"/>
      <c r="EP24" s="46"/>
      <c r="EQ24" s="46"/>
      <c r="ER24" s="46"/>
      <c r="ES24" s="46"/>
      <c r="ET24" s="46"/>
      <c r="EU24" s="46"/>
      <c r="EV24" s="46"/>
      <c r="EW24" s="46"/>
      <c r="EX24" s="46"/>
      <c r="EY24" s="46"/>
      <c r="EZ24" s="46"/>
      <c r="FA24" s="46"/>
      <c r="FB24" s="46"/>
      <c r="FC24" s="46"/>
      <c r="FD24" s="46"/>
      <c r="FE24" s="46"/>
      <c r="FF24" s="46"/>
      <c r="FG24" s="46"/>
      <c r="FH24" s="46"/>
      <c r="FI24" s="46"/>
      <c r="FJ24" s="46"/>
      <c r="FK24" s="46"/>
      <c r="FL24" s="46"/>
      <c r="FM24" s="46"/>
      <c r="FN24" s="46"/>
      <c r="FO24" s="46"/>
      <c r="FP24" s="46"/>
      <c r="FQ24" s="46"/>
      <c r="FR24" s="46"/>
      <c r="FS24" s="46"/>
      <c r="FT24" s="46"/>
      <c r="FU24" s="46"/>
      <c r="FV24" s="46"/>
      <c r="FW24" s="46"/>
      <c r="FX24" s="46"/>
      <c r="FY24" s="46"/>
      <c r="FZ24" s="46"/>
      <c r="GA24" s="46"/>
      <c r="GB24" s="46"/>
      <c r="GC24" s="46"/>
      <c r="GD24" s="46"/>
      <c r="GE24" s="46"/>
      <c r="GF24" s="46"/>
      <c r="GG24" s="46"/>
      <c r="GH24" s="46"/>
      <c r="GI24" s="46"/>
      <c r="GJ24" s="46"/>
      <c r="GK24" s="46"/>
      <c r="GL24" s="46"/>
      <c r="GM24" s="46"/>
      <c r="GN24" s="46"/>
      <c r="GO24" s="46"/>
      <c r="GP24" s="46"/>
      <c r="GQ24" s="46"/>
      <c r="GR24" s="46"/>
      <c r="GS24" s="46"/>
      <c r="GT24" s="46"/>
      <c r="GU24" s="46"/>
      <c r="GV24" s="46"/>
      <c r="GW24" s="46"/>
      <c r="GX24" s="46"/>
      <c r="GY24" s="46"/>
      <c r="GZ24" s="46"/>
      <c r="HA24" s="46"/>
      <c r="HB24" s="46"/>
      <c r="HC24" s="46"/>
      <c r="HD24" s="46"/>
      <c r="HE24" s="46"/>
      <c r="HF24" s="46"/>
      <c r="HG24" s="46"/>
      <c r="HH24" s="46"/>
      <c r="HI24" s="46"/>
      <c r="HJ24" s="46"/>
      <c r="HK24" s="46"/>
      <c r="HL24" s="46"/>
      <c r="HM24" s="46"/>
      <c r="HN24" s="46"/>
      <c r="HO24" s="46"/>
      <c r="HP24" s="46"/>
      <c r="HQ24" s="46"/>
      <c r="HR24" s="46"/>
      <c r="HS24" s="46"/>
      <c r="HT24" s="46"/>
      <c r="HU24" s="46"/>
      <c r="HV24" s="46"/>
      <c r="HW24" s="46"/>
      <c r="HX24" s="46"/>
      <c r="HY24" s="46"/>
      <c r="HZ24" s="46"/>
      <c r="IA24" s="46"/>
      <c r="IB24" s="46"/>
      <c r="IC24" s="46"/>
      <c r="ID24" s="46"/>
      <c r="IE24" s="46"/>
      <c r="IF24" s="46"/>
      <c r="IG24" s="46"/>
      <c r="IH24" s="46"/>
      <c r="II24" s="46"/>
      <c r="IJ24" s="46"/>
      <c r="IK24" s="46"/>
      <c r="IL24" s="46"/>
      <c r="IM24" s="46"/>
      <c r="IN24" s="46"/>
      <c r="IO24" s="46"/>
      <c r="IP24" s="46"/>
      <c r="IQ24" s="46"/>
      <c r="IR24" s="46"/>
      <c r="IS24" s="46"/>
      <c r="IT24" s="46"/>
      <c r="IU24" s="46"/>
      <c r="IV24" s="46"/>
      <c r="IW24" s="46"/>
      <c r="IX24" s="46"/>
      <c r="IY24" s="46"/>
      <c r="IZ24" s="46"/>
      <c r="JA24" s="46"/>
      <c r="JB24" s="46"/>
      <c r="JC24" s="46"/>
      <c r="JD24" s="46"/>
      <c r="JE24" s="46"/>
      <c r="JF24" s="46"/>
      <c r="JG24" s="46"/>
      <c r="JH24" s="46"/>
      <c r="JI24" s="46"/>
      <c r="JJ24" s="46"/>
      <c r="JK24" s="46"/>
      <c r="JL24" s="46"/>
      <c r="JM24" s="46"/>
      <c r="JN24" s="46"/>
      <c r="JO24" s="46"/>
      <c r="JP24" s="46"/>
      <c r="JQ24" s="46"/>
      <c r="JR24" s="46"/>
      <c r="JS24" s="46"/>
      <c r="JT24" s="46"/>
      <c r="JU24" s="46"/>
      <c r="JV24" s="46"/>
      <c r="JW24" s="46"/>
      <c r="JX24" s="46"/>
      <c r="JY24" s="46"/>
      <c r="JZ24" s="46"/>
      <c r="KA24" s="46"/>
      <c r="KB24" s="46"/>
      <c r="KC24" s="46"/>
      <c r="KD24" s="46"/>
      <c r="KE24" s="46"/>
      <c r="KF24" s="46"/>
      <c r="KG24" s="46"/>
      <c r="KH24" s="46"/>
      <c r="KI24" s="46"/>
      <c r="KJ24" s="46"/>
      <c r="KK24" s="46"/>
      <c r="KL24" s="46"/>
      <c r="KM24" s="46"/>
      <c r="KN24" s="46"/>
      <c r="KO24" s="46"/>
      <c r="KP24" s="46"/>
      <c r="KQ24" s="46"/>
      <c r="KR24" s="46"/>
      <c r="KS24" s="46"/>
      <c r="KT24" s="46"/>
      <c r="KU24" s="46"/>
      <c r="KV24" s="46"/>
      <c r="KW24" s="46"/>
      <c r="KX24" s="46"/>
      <c r="KY24" s="46"/>
      <c r="KZ24" s="46"/>
      <c r="LA24" s="46"/>
      <c r="LB24" s="46"/>
      <c r="LC24" s="46"/>
      <c r="LD24" s="46"/>
      <c r="LE24" s="46"/>
      <c r="LF24" s="46"/>
      <c r="LG24" s="46"/>
      <c r="LH24" s="46"/>
      <c r="LI24" s="46"/>
      <c r="LJ24" s="46"/>
      <c r="LK24" s="46"/>
      <c r="LL24" s="46"/>
      <c r="LM24" s="46"/>
      <c r="LN24" s="46"/>
      <c r="LO24" s="46"/>
      <c r="LP24" s="46"/>
      <c r="LQ24" s="46"/>
      <c r="LR24" s="46"/>
      <c r="LS24" s="46"/>
      <c r="LT24" s="46"/>
      <c r="LU24" s="46"/>
      <c r="LV24" s="46"/>
      <c r="LW24" s="46"/>
      <c r="LX24" s="46"/>
      <c r="LY24" s="46"/>
      <c r="LZ24" s="46"/>
      <c r="MA24" s="46"/>
      <c r="MB24" s="46"/>
      <c r="MC24" s="46"/>
      <c r="MD24" s="46"/>
      <c r="ME24" s="46"/>
      <c r="MF24" s="46"/>
      <c r="MG24" s="46"/>
      <c r="MH24" s="46"/>
      <c r="MI24" s="46"/>
      <c r="MJ24" s="46"/>
      <c r="MK24" s="46"/>
      <c r="ML24" s="46"/>
      <c r="MM24" s="46"/>
      <c r="MN24" s="46"/>
      <c r="MO24" s="46"/>
      <c r="MP24" s="46"/>
      <c r="MQ24" s="46"/>
      <c r="MR24" s="46"/>
      <c r="MS24" s="46"/>
      <c r="MT24" s="46"/>
      <c r="MU24" s="46"/>
      <c r="MV24" s="46"/>
      <c r="MW24" s="46"/>
      <c r="MX24" s="46"/>
      <c r="MY24" s="46"/>
      <c r="MZ24" s="46"/>
      <c r="NA24" s="46"/>
      <c r="NB24" s="46"/>
      <c r="NC24" s="46"/>
      <c r="ND24" s="46"/>
      <c r="NE24" s="46"/>
      <c r="NF24" s="46"/>
      <c r="NG24" s="46"/>
      <c r="NH24" s="46"/>
      <c r="NI24" s="46"/>
      <c r="NJ24" s="46"/>
      <c r="NK24" s="46"/>
      <c r="NL24" s="46"/>
      <c r="NM24" s="46"/>
      <c r="NN24" s="46"/>
      <c r="NO24" s="46"/>
      <c r="NP24" s="46"/>
      <c r="NQ24" s="46"/>
      <c r="NR24" s="46"/>
      <c r="NS24" s="46"/>
      <c r="NT24" s="46"/>
      <c r="NU24" s="46"/>
      <c r="NV24" s="46"/>
      <c r="NW24" s="46"/>
      <c r="NX24" s="46"/>
      <c r="NY24" s="46"/>
      <c r="NZ24" s="46"/>
      <c r="OA24" s="46"/>
      <c r="OB24" s="46"/>
      <c r="OC24" s="46"/>
      <c r="OD24" s="46"/>
      <c r="OE24" s="46"/>
      <c r="OF24" s="46"/>
      <c r="OG24" s="46"/>
      <c r="OH24" s="46"/>
      <c r="OI24" s="46"/>
      <c r="OJ24" s="46"/>
      <c r="OK24" s="46"/>
      <c r="OL24" s="46"/>
      <c r="OM24" s="46"/>
      <c r="ON24" s="46"/>
      <c r="OO24" s="46"/>
      <c r="OP24" s="46"/>
      <c r="OQ24" s="46"/>
      <c r="OR24" s="46"/>
      <c r="OS24" s="46"/>
      <c r="OT24" s="46"/>
      <c r="OU24" s="46"/>
      <c r="OV24" s="46"/>
      <c r="OW24" s="46"/>
      <c r="OX24" s="46"/>
      <c r="OY24" s="46"/>
      <c r="OZ24" s="46"/>
      <c r="PA24" s="46"/>
      <c r="PB24" s="46"/>
      <c r="PC24" s="46"/>
      <c r="PD24" s="46"/>
      <c r="PE24" s="46"/>
      <c r="PF24" s="46"/>
      <c r="PG24" s="46"/>
      <c r="PH24" s="46"/>
      <c r="PI24" s="46"/>
      <c r="PJ24" s="46"/>
      <c r="PK24" s="46"/>
      <c r="PL24" s="46"/>
      <c r="PM24" s="46"/>
      <c r="PN24" s="46"/>
      <c r="PO24" s="46"/>
      <c r="PP24" s="46"/>
      <c r="PQ24" s="46"/>
      <c r="PR24" s="46"/>
      <c r="PS24" s="46"/>
      <c r="PT24" s="46"/>
      <c r="PU24" s="46"/>
      <c r="PV24" s="46"/>
      <c r="PW24" s="46"/>
      <c r="PX24" s="46"/>
      <c r="PY24" s="46"/>
      <c r="PZ24" s="46"/>
      <c r="QA24" s="46"/>
      <c r="QB24" s="46"/>
      <c r="QC24" s="46"/>
      <c r="QD24" s="46"/>
      <c r="QE24" s="46"/>
      <c r="QF24" s="46"/>
      <c r="QG24" s="46"/>
      <c r="QH24" s="46"/>
      <c r="QI24" s="46"/>
      <c r="QJ24" s="46"/>
      <c r="QK24" s="46"/>
      <c r="QL24" s="46"/>
      <c r="QM24" s="46"/>
      <c r="QN24" s="46"/>
      <c r="QO24" s="46"/>
      <c r="QP24" s="46"/>
      <c r="QQ24" s="46"/>
      <c r="QR24" s="46"/>
      <c r="QS24" s="46"/>
      <c r="QT24" s="46"/>
      <c r="QU24" s="46"/>
      <c r="QV24" s="46"/>
      <c r="QW24" s="46"/>
      <c r="QX24" s="46"/>
      <c r="QY24" s="46"/>
      <c r="QZ24" s="46"/>
      <c r="RA24" s="46"/>
      <c r="RB24" s="46"/>
      <c r="RC24" s="46"/>
      <c r="RD24" s="46"/>
      <c r="RE24" s="46"/>
      <c r="RF24" s="46"/>
      <c r="RG24" s="46"/>
      <c r="RH24" s="46"/>
      <c r="RI24" s="46"/>
      <c r="RJ24" s="46"/>
      <c r="RK24" s="46"/>
      <c r="RL24" s="46"/>
      <c r="RM24" s="46"/>
      <c r="RN24" s="46"/>
      <c r="RO24" s="46"/>
      <c r="RP24" s="46"/>
      <c r="RQ24" s="46"/>
      <c r="RR24" s="46"/>
      <c r="RS24" s="46"/>
      <c r="RT24" s="46"/>
      <c r="RU24" s="46"/>
      <c r="RV24" s="46"/>
      <c r="RW24" s="46"/>
      <c r="RX24" s="46"/>
      <c r="RY24" s="46"/>
      <c r="RZ24" s="46"/>
      <c r="SA24" s="46"/>
      <c r="SB24" s="46"/>
      <c r="SC24" s="46"/>
      <c r="SD24" s="46"/>
      <c r="SE24" s="46"/>
      <c r="SF24" s="46"/>
      <c r="SG24" s="46"/>
      <c r="SH24" s="46"/>
      <c r="SI24" s="46"/>
      <c r="SJ24" s="46"/>
      <c r="SK24" s="46"/>
      <c r="SL24" s="46"/>
      <c r="SM24" s="46"/>
      <c r="SN24" s="46"/>
      <c r="SO24" s="46"/>
      <c r="SP24" s="46"/>
      <c r="SQ24" s="46"/>
      <c r="SR24" s="46"/>
      <c r="SS24" s="46"/>
      <c r="ST24" s="46"/>
      <c r="SU24" s="46"/>
      <c r="SV24" s="46"/>
      <c r="SW24" s="46"/>
      <c r="SX24" s="46"/>
      <c r="SY24" s="46"/>
      <c r="SZ24" s="46"/>
      <c r="TA24" s="46"/>
      <c r="TB24" s="46"/>
      <c r="TC24" s="46"/>
      <c r="TD24" s="46"/>
      <c r="TE24" s="46"/>
      <c r="TF24" s="46"/>
      <c r="TG24" s="46"/>
      <c r="TH24" s="46"/>
      <c r="TI24" s="46"/>
      <c r="TJ24" s="46"/>
      <c r="TK24" s="46"/>
      <c r="TL24" s="46"/>
      <c r="TM24" s="46"/>
      <c r="TN24" s="46"/>
      <c r="TO24" s="46"/>
      <c r="TP24" s="46"/>
      <c r="TQ24" s="46"/>
      <c r="TR24" s="46"/>
      <c r="TS24" s="46"/>
      <c r="TT24" s="46"/>
      <c r="TU24" s="46"/>
      <c r="TV24" s="46"/>
      <c r="TW24" s="46"/>
      <c r="TX24" s="46"/>
      <c r="TY24" s="46"/>
      <c r="TZ24" s="46"/>
      <c r="UA24" s="46"/>
      <c r="UB24" s="46"/>
      <c r="UC24" s="46"/>
      <c r="UD24" s="46"/>
      <c r="UE24" s="46"/>
      <c r="UF24" s="46"/>
      <c r="UG24" s="46"/>
      <c r="UH24" s="46"/>
      <c r="UI24" s="46"/>
      <c r="UJ24" s="46"/>
      <c r="UK24" s="46"/>
    </row>
    <row r="25" spans="1:557" s="44" customFormat="1" ht="55.5" customHeight="1" x14ac:dyDescent="0.25">
      <c r="A25" s="52" t="s">
        <v>63</v>
      </c>
      <c r="B25" s="43" t="s">
        <v>117</v>
      </c>
      <c r="C25" s="42" t="s">
        <v>92</v>
      </c>
      <c r="D25" s="13">
        <v>11</v>
      </c>
      <c r="E25" s="13">
        <v>8</v>
      </c>
      <c r="F25" s="13">
        <v>11</v>
      </c>
      <c r="G25" s="15">
        <v>8</v>
      </c>
      <c r="H25" s="15">
        <v>9</v>
      </c>
      <c r="I25" s="15">
        <v>8</v>
      </c>
      <c r="J25" s="16">
        <v>11</v>
      </c>
      <c r="K25" s="16">
        <v>11</v>
      </c>
      <c r="L25" s="16">
        <v>10</v>
      </c>
      <c r="M25" s="17">
        <v>9</v>
      </c>
      <c r="N25" s="17">
        <v>8</v>
      </c>
      <c r="O25" s="17">
        <v>10</v>
      </c>
      <c r="P25" s="18">
        <f t="shared" si="10"/>
        <v>30</v>
      </c>
      <c r="Q25" s="18">
        <v>0</v>
      </c>
      <c r="R25" s="19">
        <f t="shared" si="2"/>
        <v>25</v>
      </c>
      <c r="S25" s="19">
        <v>0</v>
      </c>
      <c r="T25" s="20">
        <f t="shared" si="3"/>
        <v>32</v>
      </c>
      <c r="U25" s="20">
        <v>0</v>
      </c>
      <c r="V25" s="21">
        <f t="shared" si="4"/>
        <v>27</v>
      </c>
      <c r="W25" s="21">
        <v>0</v>
      </c>
      <c r="X25" s="60">
        <f t="shared" si="5"/>
        <v>114</v>
      </c>
      <c r="Y25" s="60">
        <f t="shared" si="6"/>
        <v>0</v>
      </c>
      <c r="Z25" s="61">
        <f t="shared" si="7"/>
        <v>0</v>
      </c>
      <c r="AA25" s="60">
        <f t="shared" si="8"/>
        <v>0</v>
      </c>
      <c r="AB25" s="61" t="str">
        <f t="shared" si="9"/>
        <v>NO</v>
      </c>
      <c r="AC25" s="89" t="s">
        <v>159</v>
      </c>
      <c r="AD25" s="46"/>
      <c r="AE25" s="46"/>
      <c r="AF25" s="46"/>
      <c r="AG25" s="46"/>
      <c r="AH25" s="46"/>
      <c r="AI25" s="46"/>
      <c r="AJ25" s="46"/>
      <c r="AK25" s="46"/>
      <c r="AL25" s="46"/>
      <c r="AM25" s="46"/>
      <c r="AN25" s="46"/>
      <c r="AO25" s="46"/>
      <c r="AP25" s="46"/>
      <c r="AQ25" s="46"/>
      <c r="AR25" s="46"/>
      <c r="AS25" s="46"/>
      <c r="AT25" s="46"/>
      <c r="AU25" s="46"/>
      <c r="AV25" s="46"/>
      <c r="AW25" s="46"/>
      <c r="AX25" s="46"/>
      <c r="AY25" s="46"/>
      <c r="AZ25" s="46"/>
      <c r="BA25" s="46"/>
      <c r="BB25" s="46"/>
      <c r="BC25" s="46"/>
      <c r="BD25" s="46"/>
      <c r="BE25" s="46"/>
      <c r="BF25" s="46"/>
      <c r="BG25" s="46"/>
      <c r="BH25" s="46"/>
      <c r="BI25" s="46"/>
      <c r="BJ25" s="46"/>
      <c r="BK25" s="46"/>
      <c r="BL25" s="46"/>
      <c r="BM25" s="46"/>
      <c r="BN25" s="46"/>
      <c r="BO25" s="46"/>
      <c r="BP25" s="46"/>
      <c r="BQ25" s="46"/>
      <c r="BR25" s="46"/>
      <c r="BS25" s="46"/>
      <c r="BT25" s="46"/>
      <c r="BU25" s="46"/>
      <c r="BV25" s="46"/>
      <c r="BW25" s="46"/>
      <c r="BX25" s="46"/>
      <c r="BY25" s="46"/>
      <c r="BZ25" s="46"/>
      <c r="CA25" s="46"/>
      <c r="CB25" s="46"/>
      <c r="CC25" s="46"/>
      <c r="CD25" s="46"/>
      <c r="CE25" s="46"/>
      <c r="CF25" s="46"/>
      <c r="CG25" s="46"/>
      <c r="CH25" s="46"/>
      <c r="CI25" s="46"/>
      <c r="CJ25" s="46"/>
      <c r="CK25" s="46"/>
      <c r="CL25" s="46"/>
      <c r="CM25" s="46"/>
      <c r="CN25" s="46"/>
      <c r="CO25" s="46"/>
      <c r="CP25" s="46"/>
      <c r="CQ25" s="46"/>
      <c r="CR25" s="46"/>
      <c r="CS25" s="46"/>
      <c r="CT25" s="46"/>
      <c r="CU25" s="46"/>
      <c r="CV25" s="46"/>
      <c r="CW25" s="46"/>
      <c r="CX25" s="46"/>
      <c r="CY25" s="46"/>
      <c r="CZ25" s="46"/>
      <c r="DA25" s="46"/>
      <c r="DB25" s="46"/>
      <c r="DC25" s="46"/>
      <c r="DD25" s="46"/>
      <c r="DE25" s="46"/>
      <c r="DF25" s="46"/>
      <c r="DG25" s="46"/>
      <c r="DH25" s="46"/>
      <c r="DI25" s="46"/>
      <c r="DJ25" s="46"/>
      <c r="DK25" s="46"/>
      <c r="DL25" s="46"/>
      <c r="DM25" s="46"/>
      <c r="DN25" s="46"/>
      <c r="DO25" s="46"/>
      <c r="DP25" s="46"/>
      <c r="DQ25" s="46"/>
      <c r="DR25" s="46"/>
      <c r="DS25" s="46"/>
      <c r="DT25" s="46"/>
      <c r="DU25" s="46"/>
      <c r="DV25" s="46"/>
      <c r="DW25" s="46"/>
      <c r="DX25" s="46"/>
      <c r="DY25" s="46"/>
      <c r="DZ25" s="46"/>
      <c r="EA25" s="46"/>
      <c r="EB25" s="46"/>
      <c r="EC25" s="46"/>
      <c r="ED25" s="46"/>
      <c r="EE25" s="46"/>
      <c r="EF25" s="46"/>
      <c r="EG25" s="46"/>
      <c r="EH25" s="46"/>
      <c r="EI25" s="46"/>
      <c r="EJ25" s="46"/>
      <c r="EK25" s="46"/>
      <c r="EL25" s="46"/>
      <c r="EM25" s="46"/>
      <c r="EN25" s="46"/>
      <c r="EO25" s="46"/>
      <c r="EP25" s="46"/>
      <c r="EQ25" s="46"/>
      <c r="ER25" s="46"/>
      <c r="ES25" s="46"/>
      <c r="ET25" s="46"/>
      <c r="EU25" s="46"/>
      <c r="EV25" s="46"/>
      <c r="EW25" s="46"/>
      <c r="EX25" s="46"/>
      <c r="EY25" s="46"/>
      <c r="EZ25" s="46"/>
      <c r="FA25" s="46"/>
      <c r="FB25" s="46"/>
      <c r="FC25" s="46"/>
      <c r="FD25" s="46"/>
      <c r="FE25" s="46"/>
      <c r="FF25" s="46"/>
      <c r="FG25" s="46"/>
      <c r="FH25" s="46"/>
      <c r="FI25" s="46"/>
      <c r="FJ25" s="46"/>
      <c r="FK25" s="46"/>
      <c r="FL25" s="46"/>
      <c r="FM25" s="46"/>
      <c r="FN25" s="46"/>
      <c r="FO25" s="46"/>
      <c r="FP25" s="46"/>
      <c r="FQ25" s="46"/>
      <c r="FR25" s="46"/>
      <c r="FS25" s="46"/>
      <c r="FT25" s="46"/>
      <c r="FU25" s="46"/>
      <c r="FV25" s="46"/>
      <c r="FW25" s="46"/>
      <c r="FX25" s="46"/>
      <c r="FY25" s="46"/>
      <c r="FZ25" s="46"/>
      <c r="GA25" s="46"/>
      <c r="GB25" s="46"/>
      <c r="GC25" s="46"/>
      <c r="GD25" s="46"/>
      <c r="GE25" s="46"/>
      <c r="GF25" s="46"/>
      <c r="GG25" s="46"/>
      <c r="GH25" s="46"/>
      <c r="GI25" s="46"/>
      <c r="GJ25" s="46"/>
      <c r="GK25" s="46"/>
      <c r="GL25" s="46"/>
      <c r="GM25" s="46"/>
      <c r="GN25" s="46"/>
      <c r="GO25" s="46"/>
      <c r="GP25" s="46"/>
      <c r="GQ25" s="46"/>
      <c r="GR25" s="46"/>
      <c r="GS25" s="46"/>
      <c r="GT25" s="46"/>
      <c r="GU25" s="46"/>
      <c r="GV25" s="46"/>
      <c r="GW25" s="46"/>
      <c r="GX25" s="46"/>
      <c r="GY25" s="46"/>
      <c r="GZ25" s="46"/>
      <c r="HA25" s="46"/>
      <c r="HB25" s="46"/>
      <c r="HC25" s="46"/>
      <c r="HD25" s="46"/>
      <c r="HE25" s="46"/>
      <c r="HF25" s="46"/>
      <c r="HG25" s="46"/>
      <c r="HH25" s="46"/>
      <c r="HI25" s="46"/>
      <c r="HJ25" s="46"/>
      <c r="HK25" s="46"/>
      <c r="HL25" s="46"/>
      <c r="HM25" s="46"/>
      <c r="HN25" s="46"/>
      <c r="HO25" s="46"/>
      <c r="HP25" s="46"/>
      <c r="HQ25" s="46"/>
      <c r="HR25" s="46"/>
      <c r="HS25" s="46"/>
      <c r="HT25" s="46"/>
      <c r="HU25" s="46"/>
      <c r="HV25" s="46"/>
      <c r="HW25" s="46"/>
      <c r="HX25" s="46"/>
      <c r="HY25" s="46"/>
      <c r="HZ25" s="46"/>
      <c r="IA25" s="46"/>
      <c r="IB25" s="46"/>
      <c r="IC25" s="46"/>
      <c r="ID25" s="46"/>
      <c r="IE25" s="46"/>
      <c r="IF25" s="46"/>
      <c r="IG25" s="46"/>
      <c r="IH25" s="46"/>
      <c r="II25" s="46"/>
      <c r="IJ25" s="46"/>
      <c r="IK25" s="46"/>
      <c r="IL25" s="46"/>
      <c r="IM25" s="46"/>
      <c r="IN25" s="46"/>
      <c r="IO25" s="46"/>
      <c r="IP25" s="46"/>
      <c r="IQ25" s="46"/>
      <c r="IR25" s="46"/>
      <c r="IS25" s="46"/>
      <c r="IT25" s="46"/>
      <c r="IU25" s="46"/>
      <c r="IV25" s="46"/>
      <c r="IW25" s="46"/>
      <c r="IX25" s="46"/>
      <c r="IY25" s="46"/>
      <c r="IZ25" s="46"/>
      <c r="JA25" s="46"/>
      <c r="JB25" s="46"/>
      <c r="JC25" s="46"/>
      <c r="JD25" s="46"/>
      <c r="JE25" s="46"/>
      <c r="JF25" s="46"/>
      <c r="JG25" s="46"/>
      <c r="JH25" s="46"/>
      <c r="JI25" s="46"/>
      <c r="JJ25" s="46"/>
      <c r="JK25" s="46"/>
      <c r="JL25" s="46"/>
      <c r="JM25" s="46"/>
      <c r="JN25" s="46"/>
      <c r="JO25" s="46"/>
      <c r="JP25" s="46"/>
      <c r="JQ25" s="46"/>
      <c r="JR25" s="46"/>
      <c r="JS25" s="46"/>
      <c r="JT25" s="46"/>
      <c r="JU25" s="46"/>
      <c r="JV25" s="46"/>
      <c r="JW25" s="46"/>
      <c r="JX25" s="46"/>
      <c r="JY25" s="46"/>
      <c r="JZ25" s="46"/>
      <c r="KA25" s="46"/>
      <c r="KB25" s="46"/>
      <c r="KC25" s="46"/>
      <c r="KD25" s="46"/>
      <c r="KE25" s="46"/>
      <c r="KF25" s="46"/>
      <c r="KG25" s="46"/>
      <c r="KH25" s="46"/>
      <c r="KI25" s="46"/>
      <c r="KJ25" s="46"/>
      <c r="KK25" s="46"/>
      <c r="KL25" s="46"/>
      <c r="KM25" s="46"/>
      <c r="KN25" s="46"/>
      <c r="KO25" s="46"/>
      <c r="KP25" s="46"/>
      <c r="KQ25" s="46"/>
      <c r="KR25" s="46"/>
      <c r="KS25" s="46"/>
      <c r="KT25" s="46"/>
      <c r="KU25" s="46"/>
      <c r="KV25" s="46"/>
      <c r="KW25" s="46"/>
      <c r="KX25" s="46"/>
      <c r="KY25" s="46"/>
      <c r="KZ25" s="46"/>
      <c r="LA25" s="46"/>
      <c r="LB25" s="46"/>
      <c r="LC25" s="46"/>
      <c r="LD25" s="46"/>
      <c r="LE25" s="46"/>
      <c r="LF25" s="46"/>
      <c r="LG25" s="46"/>
      <c r="LH25" s="46"/>
      <c r="LI25" s="46"/>
      <c r="LJ25" s="46"/>
      <c r="LK25" s="46"/>
      <c r="LL25" s="46"/>
      <c r="LM25" s="46"/>
      <c r="LN25" s="46"/>
      <c r="LO25" s="46"/>
      <c r="LP25" s="46"/>
      <c r="LQ25" s="46"/>
      <c r="LR25" s="46"/>
      <c r="LS25" s="46"/>
      <c r="LT25" s="46"/>
      <c r="LU25" s="46"/>
      <c r="LV25" s="46"/>
      <c r="LW25" s="46"/>
      <c r="LX25" s="46"/>
      <c r="LY25" s="46"/>
      <c r="LZ25" s="46"/>
      <c r="MA25" s="46"/>
      <c r="MB25" s="46"/>
      <c r="MC25" s="46"/>
      <c r="MD25" s="46"/>
      <c r="ME25" s="46"/>
      <c r="MF25" s="46"/>
      <c r="MG25" s="46"/>
      <c r="MH25" s="46"/>
      <c r="MI25" s="46"/>
      <c r="MJ25" s="46"/>
      <c r="MK25" s="46"/>
      <c r="ML25" s="46"/>
      <c r="MM25" s="46"/>
      <c r="MN25" s="46"/>
      <c r="MO25" s="46"/>
      <c r="MP25" s="46"/>
      <c r="MQ25" s="46"/>
      <c r="MR25" s="46"/>
      <c r="MS25" s="46"/>
      <c r="MT25" s="46"/>
      <c r="MU25" s="46"/>
      <c r="MV25" s="46"/>
      <c r="MW25" s="46"/>
      <c r="MX25" s="46"/>
      <c r="MY25" s="46"/>
      <c r="MZ25" s="46"/>
      <c r="NA25" s="46"/>
      <c r="NB25" s="46"/>
      <c r="NC25" s="46"/>
      <c r="ND25" s="46"/>
      <c r="NE25" s="46"/>
      <c r="NF25" s="46"/>
      <c r="NG25" s="46"/>
      <c r="NH25" s="46"/>
      <c r="NI25" s="46"/>
      <c r="NJ25" s="46"/>
      <c r="NK25" s="46"/>
      <c r="NL25" s="46"/>
      <c r="NM25" s="46"/>
      <c r="NN25" s="46"/>
      <c r="NO25" s="46"/>
      <c r="NP25" s="46"/>
      <c r="NQ25" s="46"/>
      <c r="NR25" s="46"/>
      <c r="NS25" s="46"/>
      <c r="NT25" s="46"/>
      <c r="NU25" s="46"/>
      <c r="NV25" s="46"/>
      <c r="NW25" s="46"/>
      <c r="NX25" s="46"/>
      <c r="NY25" s="46"/>
      <c r="NZ25" s="46"/>
      <c r="OA25" s="46"/>
      <c r="OB25" s="46"/>
      <c r="OC25" s="46"/>
      <c r="OD25" s="46"/>
      <c r="OE25" s="46"/>
      <c r="OF25" s="46"/>
      <c r="OG25" s="46"/>
      <c r="OH25" s="46"/>
      <c r="OI25" s="46"/>
      <c r="OJ25" s="46"/>
      <c r="OK25" s="46"/>
      <c r="OL25" s="46"/>
      <c r="OM25" s="46"/>
      <c r="ON25" s="46"/>
      <c r="OO25" s="46"/>
      <c r="OP25" s="46"/>
      <c r="OQ25" s="46"/>
      <c r="OR25" s="46"/>
      <c r="OS25" s="46"/>
      <c r="OT25" s="46"/>
      <c r="OU25" s="46"/>
      <c r="OV25" s="46"/>
      <c r="OW25" s="46"/>
      <c r="OX25" s="46"/>
      <c r="OY25" s="46"/>
      <c r="OZ25" s="46"/>
      <c r="PA25" s="46"/>
      <c r="PB25" s="46"/>
      <c r="PC25" s="46"/>
      <c r="PD25" s="46"/>
      <c r="PE25" s="46"/>
      <c r="PF25" s="46"/>
      <c r="PG25" s="46"/>
      <c r="PH25" s="46"/>
      <c r="PI25" s="46"/>
      <c r="PJ25" s="46"/>
      <c r="PK25" s="46"/>
      <c r="PL25" s="46"/>
      <c r="PM25" s="46"/>
      <c r="PN25" s="46"/>
      <c r="PO25" s="46"/>
      <c r="PP25" s="46"/>
      <c r="PQ25" s="46"/>
      <c r="PR25" s="46"/>
      <c r="PS25" s="46"/>
      <c r="PT25" s="46"/>
      <c r="PU25" s="46"/>
      <c r="PV25" s="46"/>
      <c r="PW25" s="46"/>
      <c r="PX25" s="46"/>
      <c r="PY25" s="46"/>
      <c r="PZ25" s="46"/>
      <c r="QA25" s="46"/>
      <c r="QB25" s="46"/>
      <c r="QC25" s="46"/>
      <c r="QD25" s="46"/>
      <c r="QE25" s="46"/>
      <c r="QF25" s="46"/>
      <c r="QG25" s="46"/>
      <c r="QH25" s="46"/>
      <c r="QI25" s="46"/>
      <c r="QJ25" s="46"/>
      <c r="QK25" s="46"/>
      <c r="QL25" s="46"/>
      <c r="QM25" s="46"/>
      <c r="QN25" s="46"/>
      <c r="QO25" s="46"/>
      <c r="QP25" s="46"/>
      <c r="QQ25" s="46"/>
      <c r="QR25" s="46"/>
      <c r="QS25" s="46"/>
      <c r="QT25" s="46"/>
      <c r="QU25" s="46"/>
      <c r="QV25" s="46"/>
      <c r="QW25" s="46"/>
      <c r="QX25" s="46"/>
      <c r="QY25" s="46"/>
      <c r="QZ25" s="46"/>
      <c r="RA25" s="46"/>
      <c r="RB25" s="46"/>
      <c r="RC25" s="46"/>
      <c r="RD25" s="46"/>
      <c r="RE25" s="46"/>
      <c r="RF25" s="46"/>
      <c r="RG25" s="46"/>
      <c r="RH25" s="46"/>
      <c r="RI25" s="46"/>
      <c r="RJ25" s="46"/>
      <c r="RK25" s="46"/>
      <c r="RL25" s="46"/>
      <c r="RM25" s="46"/>
      <c r="RN25" s="46"/>
      <c r="RO25" s="46"/>
      <c r="RP25" s="46"/>
      <c r="RQ25" s="46"/>
      <c r="RR25" s="46"/>
      <c r="RS25" s="46"/>
      <c r="RT25" s="46"/>
      <c r="RU25" s="46"/>
      <c r="RV25" s="46"/>
      <c r="RW25" s="46"/>
      <c r="RX25" s="46"/>
      <c r="RY25" s="46"/>
      <c r="RZ25" s="46"/>
      <c r="SA25" s="46"/>
      <c r="SB25" s="46"/>
      <c r="SC25" s="46"/>
      <c r="SD25" s="46"/>
      <c r="SE25" s="46"/>
      <c r="SF25" s="46"/>
      <c r="SG25" s="46"/>
      <c r="SH25" s="46"/>
      <c r="SI25" s="46"/>
      <c r="SJ25" s="46"/>
      <c r="SK25" s="46"/>
      <c r="SL25" s="46"/>
      <c r="SM25" s="46"/>
      <c r="SN25" s="46"/>
      <c r="SO25" s="46"/>
      <c r="SP25" s="46"/>
      <c r="SQ25" s="46"/>
      <c r="SR25" s="46"/>
      <c r="SS25" s="46"/>
      <c r="ST25" s="46"/>
      <c r="SU25" s="46"/>
      <c r="SV25" s="46"/>
      <c r="SW25" s="46"/>
      <c r="SX25" s="46"/>
      <c r="SY25" s="46"/>
      <c r="SZ25" s="46"/>
      <c r="TA25" s="46"/>
      <c r="TB25" s="46"/>
      <c r="TC25" s="46"/>
      <c r="TD25" s="46"/>
      <c r="TE25" s="46"/>
      <c r="TF25" s="46"/>
      <c r="TG25" s="46"/>
      <c r="TH25" s="46"/>
      <c r="TI25" s="46"/>
      <c r="TJ25" s="46"/>
      <c r="TK25" s="46"/>
      <c r="TL25" s="46"/>
      <c r="TM25" s="46"/>
      <c r="TN25" s="46"/>
      <c r="TO25" s="46"/>
      <c r="TP25" s="46"/>
      <c r="TQ25" s="46"/>
      <c r="TR25" s="46"/>
      <c r="TS25" s="46"/>
      <c r="TT25" s="46"/>
      <c r="TU25" s="46"/>
      <c r="TV25" s="46"/>
      <c r="TW25" s="46"/>
      <c r="TX25" s="46"/>
      <c r="TY25" s="46"/>
      <c r="TZ25" s="46"/>
      <c r="UA25" s="46"/>
      <c r="UB25" s="46"/>
      <c r="UC25" s="46"/>
      <c r="UD25" s="46"/>
      <c r="UE25" s="46"/>
      <c r="UF25" s="46"/>
      <c r="UG25" s="46"/>
      <c r="UH25" s="46"/>
      <c r="UI25" s="46"/>
      <c r="UJ25" s="46"/>
      <c r="UK25" s="46"/>
    </row>
    <row r="26" spans="1:557" s="44" customFormat="1" ht="49.5" customHeight="1" x14ac:dyDescent="0.25">
      <c r="A26" s="52" t="s">
        <v>65</v>
      </c>
      <c r="B26" s="43" t="s">
        <v>118</v>
      </c>
      <c r="C26" s="42" t="s">
        <v>92</v>
      </c>
      <c r="D26" s="13">
        <v>112</v>
      </c>
      <c r="E26" s="13">
        <v>108</v>
      </c>
      <c r="F26" s="13">
        <v>118</v>
      </c>
      <c r="G26" s="15">
        <v>98</v>
      </c>
      <c r="H26" s="15">
        <v>102</v>
      </c>
      <c r="I26" s="15">
        <v>110</v>
      </c>
      <c r="J26" s="16">
        <v>102</v>
      </c>
      <c r="K26" s="16">
        <v>113</v>
      </c>
      <c r="L26" s="16">
        <v>125</v>
      </c>
      <c r="M26" s="17">
        <v>122</v>
      </c>
      <c r="N26" s="17">
        <v>111</v>
      </c>
      <c r="O26" s="17">
        <v>130</v>
      </c>
      <c r="P26" s="18">
        <f t="shared" si="10"/>
        <v>338</v>
      </c>
      <c r="Q26" s="18">
        <v>0</v>
      </c>
      <c r="R26" s="19">
        <f t="shared" si="2"/>
        <v>310</v>
      </c>
      <c r="S26" s="19">
        <v>0</v>
      </c>
      <c r="T26" s="20">
        <f t="shared" si="3"/>
        <v>340</v>
      </c>
      <c r="U26" s="20">
        <v>0</v>
      </c>
      <c r="V26" s="21">
        <f t="shared" si="4"/>
        <v>363</v>
      </c>
      <c r="W26" s="21">
        <v>0</v>
      </c>
      <c r="X26" s="60">
        <f t="shared" si="5"/>
        <v>1351</v>
      </c>
      <c r="Y26" s="60">
        <f t="shared" si="6"/>
        <v>0</v>
      </c>
      <c r="Z26" s="61">
        <f t="shared" si="7"/>
        <v>0</v>
      </c>
      <c r="AA26" s="60">
        <f t="shared" si="8"/>
        <v>0</v>
      </c>
      <c r="AB26" s="61" t="str">
        <f t="shared" si="9"/>
        <v>NO</v>
      </c>
      <c r="AC26" s="89" t="s">
        <v>159</v>
      </c>
      <c r="AD26" s="46"/>
      <c r="AE26" s="46"/>
      <c r="AF26" s="46"/>
      <c r="AG26" s="46"/>
      <c r="AH26" s="46"/>
      <c r="AI26" s="46"/>
      <c r="AJ26" s="46"/>
      <c r="AK26" s="46"/>
      <c r="AL26" s="46"/>
      <c r="AM26" s="46"/>
      <c r="AN26" s="46"/>
      <c r="AO26" s="46"/>
      <c r="AP26" s="46"/>
      <c r="AQ26" s="46"/>
      <c r="AR26" s="46"/>
      <c r="AS26" s="46"/>
      <c r="AT26" s="46"/>
      <c r="AU26" s="46"/>
      <c r="AV26" s="46"/>
      <c r="AW26" s="46"/>
      <c r="AX26" s="46"/>
      <c r="AY26" s="46"/>
      <c r="AZ26" s="46"/>
      <c r="BA26" s="46"/>
      <c r="BB26" s="46"/>
      <c r="BC26" s="46"/>
      <c r="BD26" s="46"/>
      <c r="BE26" s="46"/>
      <c r="BF26" s="46"/>
      <c r="BG26" s="46"/>
      <c r="BH26" s="46"/>
      <c r="BI26" s="46"/>
      <c r="BJ26" s="46"/>
      <c r="BK26" s="46"/>
      <c r="BL26" s="46"/>
      <c r="BM26" s="46"/>
      <c r="BN26" s="46"/>
      <c r="BO26" s="46"/>
      <c r="BP26" s="46"/>
      <c r="BQ26" s="46"/>
      <c r="BR26" s="46"/>
      <c r="BS26" s="46"/>
      <c r="BT26" s="46"/>
      <c r="BU26" s="46"/>
      <c r="BV26" s="46"/>
      <c r="BW26" s="46"/>
      <c r="BX26" s="46"/>
      <c r="BY26" s="46"/>
      <c r="BZ26" s="46"/>
      <c r="CA26" s="46"/>
      <c r="CB26" s="46"/>
      <c r="CC26" s="46"/>
      <c r="CD26" s="46"/>
      <c r="CE26" s="46"/>
      <c r="CF26" s="46"/>
      <c r="CG26" s="46"/>
      <c r="CH26" s="46"/>
      <c r="CI26" s="46"/>
      <c r="CJ26" s="46"/>
      <c r="CK26" s="46"/>
      <c r="CL26" s="46"/>
      <c r="CM26" s="46"/>
      <c r="CN26" s="46"/>
      <c r="CO26" s="46"/>
      <c r="CP26" s="46"/>
      <c r="CQ26" s="46"/>
      <c r="CR26" s="46"/>
      <c r="CS26" s="46"/>
      <c r="CT26" s="46"/>
      <c r="CU26" s="46"/>
      <c r="CV26" s="46"/>
      <c r="CW26" s="46"/>
      <c r="CX26" s="46"/>
      <c r="CY26" s="46"/>
      <c r="CZ26" s="46"/>
      <c r="DA26" s="46"/>
      <c r="DB26" s="46"/>
      <c r="DC26" s="46"/>
      <c r="DD26" s="46"/>
      <c r="DE26" s="46"/>
      <c r="DF26" s="46"/>
      <c r="DG26" s="46"/>
      <c r="DH26" s="46"/>
      <c r="DI26" s="46"/>
      <c r="DJ26" s="46"/>
      <c r="DK26" s="46"/>
      <c r="DL26" s="46"/>
      <c r="DM26" s="46"/>
      <c r="DN26" s="46"/>
      <c r="DO26" s="46"/>
      <c r="DP26" s="46"/>
      <c r="DQ26" s="46"/>
      <c r="DR26" s="46"/>
      <c r="DS26" s="46"/>
      <c r="DT26" s="46"/>
      <c r="DU26" s="46"/>
      <c r="DV26" s="46"/>
      <c r="DW26" s="46"/>
      <c r="DX26" s="46"/>
      <c r="DY26" s="46"/>
      <c r="DZ26" s="46"/>
      <c r="EA26" s="46"/>
      <c r="EB26" s="46"/>
      <c r="EC26" s="46"/>
      <c r="ED26" s="46"/>
      <c r="EE26" s="46"/>
      <c r="EF26" s="46"/>
      <c r="EG26" s="46"/>
      <c r="EH26" s="46"/>
      <c r="EI26" s="46"/>
      <c r="EJ26" s="46"/>
      <c r="EK26" s="46"/>
      <c r="EL26" s="46"/>
      <c r="EM26" s="46"/>
      <c r="EN26" s="46"/>
      <c r="EO26" s="46"/>
      <c r="EP26" s="46"/>
      <c r="EQ26" s="46"/>
      <c r="ER26" s="46"/>
      <c r="ES26" s="46"/>
      <c r="ET26" s="46"/>
      <c r="EU26" s="46"/>
      <c r="EV26" s="46"/>
      <c r="EW26" s="46"/>
      <c r="EX26" s="46"/>
      <c r="EY26" s="46"/>
      <c r="EZ26" s="46"/>
      <c r="FA26" s="46"/>
      <c r="FB26" s="46"/>
      <c r="FC26" s="46"/>
      <c r="FD26" s="46"/>
      <c r="FE26" s="46"/>
      <c r="FF26" s="46"/>
      <c r="FG26" s="46"/>
      <c r="FH26" s="46"/>
      <c r="FI26" s="46"/>
      <c r="FJ26" s="46"/>
      <c r="FK26" s="46"/>
      <c r="FL26" s="46"/>
      <c r="FM26" s="46"/>
      <c r="FN26" s="46"/>
      <c r="FO26" s="46"/>
      <c r="FP26" s="46"/>
      <c r="FQ26" s="46"/>
      <c r="FR26" s="46"/>
      <c r="FS26" s="46"/>
      <c r="FT26" s="46"/>
      <c r="FU26" s="46"/>
      <c r="FV26" s="46"/>
      <c r="FW26" s="46"/>
      <c r="FX26" s="46"/>
      <c r="FY26" s="46"/>
      <c r="FZ26" s="46"/>
      <c r="GA26" s="46"/>
      <c r="GB26" s="46"/>
      <c r="GC26" s="46"/>
      <c r="GD26" s="46"/>
      <c r="GE26" s="46"/>
      <c r="GF26" s="46"/>
      <c r="GG26" s="46"/>
      <c r="GH26" s="46"/>
      <c r="GI26" s="46"/>
      <c r="GJ26" s="46"/>
      <c r="GK26" s="46"/>
      <c r="GL26" s="46"/>
      <c r="GM26" s="46"/>
      <c r="GN26" s="46"/>
      <c r="GO26" s="46"/>
      <c r="GP26" s="46"/>
      <c r="GQ26" s="46"/>
      <c r="GR26" s="46"/>
      <c r="GS26" s="46"/>
      <c r="GT26" s="46"/>
      <c r="GU26" s="46"/>
      <c r="GV26" s="46"/>
      <c r="GW26" s="46"/>
      <c r="GX26" s="46"/>
      <c r="GY26" s="46"/>
      <c r="GZ26" s="46"/>
      <c r="HA26" s="46"/>
      <c r="HB26" s="46"/>
      <c r="HC26" s="46"/>
      <c r="HD26" s="46"/>
      <c r="HE26" s="46"/>
      <c r="HF26" s="46"/>
      <c r="HG26" s="46"/>
      <c r="HH26" s="46"/>
      <c r="HI26" s="46"/>
      <c r="HJ26" s="46"/>
      <c r="HK26" s="46"/>
      <c r="HL26" s="46"/>
      <c r="HM26" s="46"/>
      <c r="HN26" s="46"/>
      <c r="HO26" s="46"/>
      <c r="HP26" s="46"/>
      <c r="HQ26" s="46"/>
      <c r="HR26" s="46"/>
      <c r="HS26" s="46"/>
      <c r="HT26" s="46"/>
      <c r="HU26" s="46"/>
      <c r="HV26" s="46"/>
      <c r="HW26" s="46"/>
      <c r="HX26" s="46"/>
      <c r="HY26" s="46"/>
      <c r="HZ26" s="46"/>
      <c r="IA26" s="46"/>
      <c r="IB26" s="46"/>
      <c r="IC26" s="46"/>
      <c r="ID26" s="46"/>
      <c r="IE26" s="46"/>
      <c r="IF26" s="46"/>
      <c r="IG26" s="46"/>
      <c r="IH26" s="46"/>
      <c r="II26" s="46"/>
      <c r="IJ26" s="46"/>
      <c r="IK26" s="46"/>
      <c r="IL26" s="46"/>
      <c r="IM26" s="46"/>
      <c r="IN26" s="46"/>
      <c r="IO26" s="46"/>
      <c r="IP26" s="46"/>
      <c r="IQ26" s="46"/>
      <c r="IR26" s="46"/>
      <c r="IS26" s="46"/>
      <c r="IT26" s="46"/>
      <c r="IU26" s="46"/>
      <c r="IV26" s="46"/>
      <c r="IW26" s="46"/>
      <c r="IX26" s="46"/>
      <c r="IY26" s="46"/>
      <c r="IZ26" s="46"/>
      <c r="JA26" s="46"/>
      <c r="JB26" s="46"/>
      <c r="JC26" s="46"/>
      <c r="JD26" s="46"/>
      <c r="JE26" s="46"/>
      <c r="JF26" s="46"/>
      <c r="JG26" s="46"/>
      <c r="JH26" s="46"/>
      <c r="JI26" s="46"/>
      <c r="JJ26" s="46"/>
      <c r="JK26" s="46"/>
      <c r="JL26" s="46"/>
      <c r="JM26" s="46"/>
      <c r="JN26" s="46"/>
      <c r="JO26" s="46"/>
      <c r="JP26" s="46"/>
      <c r="JQ26" s="46"/>
      <c r="JR26" s="46"/>
      <c r="JS26" s="46"/>
      <c r="JT26" s="46"/>
      <c r="JU26" s="46"/>
      <c r="JV26" s="46"/>
      <c r="JW26" s="46"/>
      <c r="JX26" s="46"/>
      <c r="JY26" s="46"/>
      <c r="JZ26" s="46"/>
      <c r="KA26" s="46"/>
      <c r="KB26" s="46"/>
      <c r="KC26" s="46"/>
      <c r="KD26" s="46"/>
      <c r="KE26" s="46"/>
      <c r="KF26" s="46"/>
      <c r="KG26" s="46"/>
      <c r="KH26" s="46"/>
      <c r="KI26" s="46"/>
      <c r="KJ26" s="46"/>
      <c r="KK26" s="46"/>
      <c r="KL26" s="46"/>
      <c r="KM26" s="46"/>
      <c r="KN26" s="46"/>
      <c r="KO26" s="46"/>
      <c r="KP26" s="46"/>
      <c r="KQ26" s="46"/>
      <c r="KR26" s="46"/>
      <c r="KS26" s="46"/>
      <c r="KT26" s="46"/>
      <c r="KU26" s="46"/>
      <c r="KV26" s="46"/>
      <c r="KW26" s="46"/>
      <c r="KX26" s="46"/>
      <c r="KY26" s="46"/>
      <c r="KZ26" s="46"/>
      <c r="LA26" s="46"/>
      <c r="LB26" s="46"/>
      <c r="LC26" s="46"/>
      <c r="LD26" s="46"/>
      <c r="LE26" s="46"/>
      <c r="LF26" s="46"/>
      <c r="LG26" s="46"/>
      <c r="LH26" s="46"/>
      <c r="LI26" s="46"/>
      <c r="LJ26" s="46"/>
      <c r="LK26" s="46"/>
      <c r="LL26" s="46"/>
      <c r="LM26" s="46"/>
      <c r="LN26" s="46"/>
      <c r="LO26" s="46"/>
      <c r="LP26" s="46"/>
      <c r="LQ26" s="46"/>
      <c r="LR26" s="46"/>
      <c r="LS26" s="46"/>
      <c r="LT26" s="46"/>
      <c r="LU26" s="46"/>
      <c r="LV26" s="46"/>
      <c r="LW26" s="46"/>
      <c r="LX26" s="46"/>
      <c r="LY26" s="46"/>
      <c r="LZ26" s="46"/>
      <c r="MA26" s="46"/>
      <c r="MB26" s="46"/>
      <c r="MC26" s="46"/>
      <c r="MD26" s="46"/>
      <c r="ME26" s="46"/>
      <c r="MF26" s="46"/>
      <c r="MG26" s="46"/>
      <c r="MH26" s="46"/>
      <c r="MI26" s="46"/>
      <c r="MJ26" s="46"/>
      <c r="MK26" s="46"/>
      <c r="ML26" s="46"/>
      <c r="MM26" s="46"/>
      <c r="MN26" s="46"/>
      <c r="MO26" s="46"/>
      <c r="MP26" s="46"/>
      <c r="MQ26" s="46"/>
      <c r="MR26" s="46"/>
      <c r="MS26" s="46"/>
      <c r="MT26" s="46"/>
      <c r="MU26" s="46"/>
      <c r="MV26" s="46"/>
      <c r="MW26" s="46"/>
      <c r="MX26" s="46"/>
      <c r="MY26" s="46"/>
      <c r="MZ26" s="46"/>
      <c r="NA26" s="46"/>
      <c r="NB26" s="46"/>
      <c r="NC26" s="46"/>
      <c r="ND26" s="46"/>
      <c r="NE26" s="46"/>
      <c r="NF26" s="46"/>
      <c r="NG26" s="46"/>
      <c r="NH26" s="46"/>
      <c r="NI26" s="46"/>
      <c r="NJ26" s="46"/>
      <c r="NK26" s="46"/>
      <c r="NL26" s="46"/>
      <c r="NM26" s="46"/>
      <c r="NN26" s="46"/>
      <c r="NO26" s="46"/>
      <c r="NP26" s="46"/>
      <c r="NQ26" s="46"/>
      <c r="NR26" s="46"/>
      <c r="NS26" s="46"/>
      <c r="NT26" s="46"/>
      <c r="NU26" s="46"/>
      <c r="NV26" s="46"/>
      <c r="NW26" s="46"/>
      <c r="NX26" s="46"/>
      <c r="NY26" s="46"/>
      <c r="NZ26" s="46"/>
      <c r="OA26" s="46"/>
      <c r="OB26" s="46"/>
      <c r="OC26" s="46"/>
      <c r="OD26" s="46"/>
      <c r="OE26" s="46"/>
      <c r="OF26" s="46"/>
      <c r="OG26" s="46"/>
      <c r="OH26" s="46"/>
      <c r="OI26" s="46"/>
      <c r="OJ26" s="46"/>
      <c r="OK26" s="46"/>
      <c r="OL26" s="46"/>
      <c r="OM26" s="46"/>
      <c r="ON26" s="46"/>
      <c r="OO26" s="46"/>
      <c r="OP26" s="46"/>
      <c r="OQ26" s="46"/>
      <c r="OR26" s="46"/>
      <c r="OS26" s="46"/>
      <c r="OT26" s="46"/>
      <c r="OU26" s="46"/>
      <c r="OV26" s="46"/>
      <c r="OW26" s="46"/>
      <c r="OX26" s="46"/>
      <c r="OY26" s="46"/>
      <c r="OZ26" s="46"/>
      <c r="PA26" s="46"/>
      <c r="PB26" s="46"/>
      <c r="PC26" s="46"/>
      <c r="PD26" s="46"/>
      <c r="PE26" s="46"/>
      <c r="PF26" s="46"/>
      <c r="PG26" s="46"/>
      <c r="PH26" s="46"/>
      <c r="PI26" s="46"/>
      <c r="PJ26" s="46"/>
      <c r="PK26" s="46"/>
      <c r="PL26" s="46"/>
      <c r="PM26" s="46"/>
      <c r="PN26" s="46"/>
      <c r="PO26" s="46"/>
      <c r="PP26" s="46"/>
      <c r="PQ26" s="46"/>
      <c r="PR26" s="46"/>
      <c r="PS26" s="46"/>
      <c r="PT26" s="46"/>
      <c r="PU26" s="46"/>
      <c r="PV26" s="46"/>
      <c r="PW26" s="46"/>
      <c r="PX26" s="46"/>
      <c r="PY26" s="46"/>
      <c r="PZ26" s="46"/>
      <c r="QA26" s="46"/>
      <c r="QB26" s="46"/>
      <c r="QC26" s="46"/>
      <c r="QD26" s="46"/>
      <c r="QE26" s="46"/>
      <c r="QF26" s="46"/>
      <c r="QG26" s="46"/>
      <c r="QH26" s="46"/>
      <c r="QI26" s="46"/>
      <c r="QJ26" s="46"/>
      <c r="QK26" s="46"/>
      <c r="QL26" s="46"/>
      <c r="QM26" s="46"/>
      <c r="QN26" s="46"/>
      <c r="QO26" s="46"/>
      <c r="QP26" s="46"/>
      <c r="QQ26" s="46"/>
      <c r="QR26" s="46"/>
      <c r="QS26" s="46"/>
      <c r="QT26" s="46"/>
      <c r="QU26" s="46"/>
      <c r="QV26" s="46"/>
      <c r="QW26" s="46"/>
      <c r="QX26" s="46"/>
      <c r="QY26" s="46"/>
      <c r="QZ26" s="46"/>
      <c r="RA26" s="46"/>
      <c r="RB26" s="46"/>
      <c r="RC26" s="46"/>
      <c r="RD26" s="46"/>
      <c r="RE26" s="46"/>
      <c r="RF26" s="46"/>
      <c r="RG26" s="46"/>
      <c r="RH26" s="46"/>
      <c r="RI26" s="46"/>
      <c r="RJ26" s="46"/>
      <c r="RK26" s="46"/>
      <c r="RL26" s="46"/>
      <c r="RM26" s="46"/>
      <c r="RN26" s="46"/>
      <c r="RO26" s="46"/>
      <c r="RP26" s="46"/>
      <c r="RQ26" s="46"/>
      <c r="RR26" s="46"/>
      <c r="RS26" s="46"/>
      <c r="RT26" s="46"/>
      <c r="RU26" s="46"/>
      <c r="RV26" s="46"/>
      <c r="RW26" s="46"/>
      <c r="RX26" s="46"/>
      <c r="RY26" s="46"/>
      <c r="RZ26" s="46"/>
      <c r="SA26" s="46"/>
      <c r="SB26" s="46"/>
      <c r="SC26" s="46"/>
      <c r="SD26" s="46"/>
      <c r="SE26" s="46"/>
      <c r="SF26" s="46"/>
      <c r="SG26" s="46"/>
      <c r="SH26" s="46"/>
      <c r="SI26" s="46"/>
      <c r="SJ26" s="46"/>
      <c r="SK26" s="46"/>
      <c r="SL26" s="46"/>
      <c r="SM26" s="46"/>
      <c r="SN26" s="46"/>
      <c r="SO26" s="46"/>
      <c r="SP26" s="46"/>
      <c r="SQ26" s="46"/>
      <c r="SR26" s="46"/>
      <c r="SS26" s="46"/>
      <c r="ST26" s="46"/>
      <c r="SU26" s="46"/>
      <c r="SV26" s="46"/>
      <c r="SW26" s="46"/>
      <c r="SX26" s="46"/>
      <c r="SY26" s="46"/>
      <c r="SZ26" s="46"/>
      <c r="TA26" s="46"/>
      <c r="TB26" s="46"/>
      <c r="TC26" s="46"/>
      <c r="TD26" s="46"/>
      <c r="TE26" s="46"/>
      <c r="TF26" s="46"/>
      <c r="TG26" s="46"/>
      <c r="TH26" s="46"/>
      <c r="TI26" s="46"/>
      <c r="TJ26" s="46"/>
      <c r="TK26" s="46"/>
      <c r="TL26" s="46"/>
      <c r="TM26" s="46"/>
      <c r="TN26" s="46"/>
      <c r="TO26" s="46"/>
      <c r="TP26" s="46"/>
      <c r="TQ26" s="46"/>
      <c r="TR26" s="46"/>
      <c r="TS26" s="46"/>
      <c r="TT26" s="46"/>
      <c r="TU26" s="46"/>
      <c r="TV26" s="46"/>
      <c r="TW26" s="46"/>
      <c r="TX26" s="46"/>
      <c r="TY26" s="46"/>
      <c r="TZ26" s="46"/>
      <c r="UA26" s="46"/>
      <c r="UB26" s="46"/>
      <c r="UC26" s="46"/>
      <c r="UD26" s="46"/>
      <c r="UE26" s="46"/>
      <c r="UF26" s="46"/>
      <c r="UG26" s="46"/>
      <c r="UH26" s="46"/>
      <c r="UI26" s="46"/>
      <c r="UJ26" s="46"/>
      <c r="UK26" s="46"/>
    </row>
    <row r="27" spans="1:557" s="44" customFormat="1" ht="51" customHeight="1" x14ac:dyDescent="0.25">
      <c r="A27" s="53" t="s">
        <v>66</v>
      </c>
      <c r="B27" s="43" t="s">
        <v>124</v>
      </c>
      <c r="C27" s="42" t="s">
        <v>93</v>
      </c>
      <c r="D27" s="13">
        <v>9</v>
      </c>
      <c r="E27" s="13">
        <v>11</v>
      </c>
      <c r="F27" s="13">
        <v>10</v>
      </c>
      <c r="G27" s="15">
        <v>8</v>
      </c>
      <c r="H27" s="15">
        <v>9</v>
      </c>
      <c r="I27" s="15">
        <v>8</v>
      </c>
      <c r="J27" s="16">
        <v>15</v>
      </c>
      <c r="K27" s="16">
        <v>18</v>
      </c>
      <c r="L27" s="16">
        <v>12</v>
      </c>
      <c r="M27" s="17">
        <v>11</v>
      </c>
      <c r="N27" s="17">
        <v>12</v>
      </c>
      <c r="O27" s="17">
        <v>12</v>
      </c>
      <c r="P27" s="18">
        <f t="shared" si="10"/>
        <v>30</v>
      </c>
      <c r="Q27" s="18">
        <v>0</v>
      </c>
      <c r="R27" s="19">
        <f t="shared" si="2"/>
        <v>25</v>
      </c>
      <c r="S27" s="19">
        <v>0</v>
      </c>
      <c r="T27" s="20">
        <f t="shared" si="3"/>
        <v>45</v>
      </c>
      <c r="U27" s="20">
        <v>0</v>
      </c>
      <c r="V27" s="21">
        <f t="shared" si="4"/>
        <v>35</v>
      </c>
      <c r="W27" s="21">
        <v>0</v>
      </c>
      <c r="X27" s="60">
        <f t="shared" si="5"/>
        <v>135</v>
      </c>
      <c r="Y27" s="60">
        <f t="shared" si="6"/>
        <v>0</v>
      </c>
      <c r="Z27" s="61">
        <f t="shared" si="7"/>
        <v>0</v>
      </c>
      <c r="AA27" s="60">
        <f t="shared" si="8"/>
        <v>0</v>
      </c>
      <c r="AB27" s="61" t="str">
        <f t="shared" si="9"/>
        <v>NO</v>
      </c>
      <c r="AC27" s="89" t="s">
        <v>159</v>
      </c>
      <c r="AD27" s="46"/>
      <c r="AE27" s="46"/>
      <c r="AF27" s="46"/>
      <c r="AG27" s="46"/>
      <c r="AH27" s="46"/>
      <c r="AI27" s="46"/>
      <c r="AJ27" s="46"/>
      <c r="AK27" s="46"/>
      <c r="AL27" s="46"/>
      <c r="AM27" s="46"/>
      <c r="AN27" s="46"/>
      <c r="AO27" s="46"/>
      <c r="AP27" s="46"/>
      <c r="AQ27" s="46"/>
      <c r="AR27" s="46"/>
      <c r="AS27" s="46"/>
      <c r="AT27" s="46"/>
      <c r="AU27" s="46"/>
      <c r="AV27" s="46"/>
      <c r="AW27" s="46"/>
      <c r="AX27" s="46"/>
      <c r="AY27" s="46"/>
      <c r="AZ27" s="46"/>
      <c r="BA27" s="46"/>
      <c r="BB27" s="46"/>
      <c r="BC27" s="46"/>
      <c r="BD27" s="46"/>
      <c r="BE27" s="46"/>
      <c r="BF27" s="46"/>
      <c r="BG27" s="46"/>
      <c r="BH27" s="46"/>
      <c r="BI27" s="46"/>
      <c r="BJ27" s="46"/>
      <c r="BK27" s="46"/>
      <c r="BL27" s="46"/>
      <c r="BM27" s="46"/>
      <c r="BN27" s="46"/>
      <c r="BO27" s="46"/>
      <c r="BP27" s="46"/>
      <c r="BQ27" s="46"/>
      <c r="BR27" s="46"/>
      <c r="BS27" s="46"/>
      <c r="BT27" s="46"/>
      <c r="BU27" s="46"/>
      <c r="BV27" s="46"/>
      <c r="BW27" s="46"/>
      <c r="BX27" s="46"/>
      <c r="BY27" s="46"/>
      <c r="BZ27" s="46"/>
      <c r="CA27" s="46"/>
      <c r="CB27" s="46"/>
      <c r="CC27" s="46"/>
      <c r="CD27" s="46"/>
      <c r="CE27" s="46"/>
      <c r="CF27" s="46"/>
      <c r="CG27" s="46"/>
      <c r="CH27" s="46"/>
      <c r="CI27" s="46"/>
      <c r="CJ27" s="46"/>
      <c r="CK27" s="46"/>
      <c r="CL27" s="46"/>
      <c r="CM27" s="46"/>
      <c r="CN27" s="46"/>
      <c r="CO27" s="46"/>
      <c r="CP27" s="46"/>
      <c r="CQ27" s="46"/>
      <c r="CR27" s="46"/>
      <c r="CS27" s="46"/>
      <c r="CT27" s="46"/>
      <c r="CU27" s="46"/>
      <c r="CV27" s="46"/>
      <c r="CW27" s="46"/>
      <c r="CX27" s="46"/>
      <c r="CY27" s="46"/>
      <c r="CZ27" s="46"/>
      <c r="DA27" s="46"/>
      <c r="DB27" s="46"/>
      <c r="DC27" s="46"/>
      <c r="DD27" s="46"/>
      <c r="DE27" s="46"/>
      <c r="DF27" s="46"/>
      <c r="DG27" s="46"/>
      <c r="DH27" s="46"/>
      <c r="DI27" s="46"/>
      <c r="DJ27" s="46"/>
      <c r="DK27" s="46"/>
      <c r="DL27" s="46"/>
      <c r="DM27" s="46"/>
      <c r="DN27" s="46"/>
      <c r="DO27" s="46"/>
      <c r="DP27" s="46"/>
      <c r="DQ27" s="46"/>
      <c r="DR27" s="46"/>
      <c r="DS27" s="46"/>
      <c r="DT27" s="46"/>
      <c r="DU27" s="46"/>
      <c r="DV27" s="46"/>
      <c r="DW27" s="46"/>
      <c r="DX27" s="46"/>
      <c r="DY27" s="46"/>
      <c r="DZ27" s="46"/>
      <c r="EA27" s="46"/>
      <c r="EB27" s="46"/>
      <c r="EC27" s="46"/>
      <c r="ED27" s="46"/>
      <c r="EE27" s="46"/>
      <c r="EF27" s="46"/>
      <c r="EG27" s="46"/>
      <c r="EH27" s="46"/>
      <c r="EI27" s="46"/>
      <c r="EJ27" s="46"/>
      <c r="EK27" s="46"/>
      <c r="EL27" s="46"/>
      <c r="EM27" s="46"/>
      <c r="EN27" s="46"/>
      <c r="EO27" s="46"/>
      <c r="EP27" s="46"/>
      <c r="EQ27" s="46"/>
      <c r="ER27" s="46"/>
      <c r="ES27" s="46"/>
      <c r="ET27" s="46"/>
      <c r="EU27" s="46"/>
      <c r="EV27" s="46"/>
      <c r="EW27" s="46"/>
      <c r="EX27" s="46"/>
      <c r="EY27" s="46"/>
      <c r="EZ27" s="46"/>
      <c r="FA27" s="46"/>
      <c r="FB27" s="46"/>
      <c r="FC27" s="46"/>
      <c r="FD27" s="46"/>
      <c r="FE27" s="46"/>
      <c r="FF27" s="46"/>
      <c r="FG27" s="46"/>
      <c r="FH27" s="46"/>
      <c r="FI27" s="46"/>
      <c r="FJ27" s="46"/>
      <c r="FK27" s="46"/>
      <c r="FL27" s="46"/>
      <c r="FM27" s="46"/>
      <c r="FN27" s="46"/>
      <c r="FO27" s="46"/>
      <c r="FP27" s="46"/>
      <c r="FQ27" s="46"/>
      <c r="FR27" s="46"/>
      <c r="FS27" s="46"/>
      <c r="FT27" s="46"/>
      <c r="FU27" s="46"/>
      <c r="FV27" s="46"/>
      <c r="FW27" s="46"/>
      <c r="FX27" s="46"/>
      <c r="FY27" s="46"/>
      <c r="FZ27" s="46"/>
      <c r="GA27" s="46"/>
      <c r="GB27" s="46"/>
      <c r="GC27" s="46"/>
      <c r="GD27" s="46"/>
      <c r="GE27" s="46"/>
      <c r="GF27" s="46"/>
      <c r="GG27" s="46"/>
      <c r="GH27" s="46"/>
      <c r="GI27" s="46"/>
      <c r="GJ27" s="46"/>
      <c r="GK27" s="46"/>
      <c r="GL27" s="46"/>
      <c r="GM27" s="46"/>
      <c r="GN27" s="46"/>
      <c r="GO27" s="46"/>
      <c r="GP27" s="46"/>
      <c r="GQ27" s="46"/>
      <c r="GR27" s="46"/>
      <c r="GS27" s="46"/>
      <c r="GT27" s="46"/>
      <c r="GU27" s="46"/>
      <c r="GV27" s="46"/>
      <c r="GW27" s="46"/>
      <c r="GX27" s="46"/>
      <c r="GY27" s="46"/>
      <c r="GZ27" s="46"/>
      <c r="HA27" s="46"/>
      <c r="HB27" s="46"/>
      <c r="HC27" s="46"/>
      <c r="HD27" s="46"/>
      <c r="HE27" s="46"/>
      <c r="HF27" s="46"/>
      <c r="HG27" s="46"/>
      <c r="HH27" s="46"/>
      <c r="HI27" s="46"/>
      <c r="HJ27" s="46"/>
      <c r="HK27" s="46"/>
      <c r="HL27" s="46"/>
      <c r="HM27" s="46"/>
      <c r="HN27" s="46"/>
      <c r="HO27" s="46"/>
      <c r="HP27" s="46"/>
      <c r="HQ27" s="46"/>
      <c r="HR27" s="46"/>
      <c r="HS27" s="46"/>
      <c r="HT27" s="46"/>
      <c r="HU27" s="46"/>
      <c r="HV27" s="46"/>
      <c r="HW27" s="46"/>
      <c r="HX27" s="46"/>
      <c r="HY27" s="46"/>
      <c r="HZ27" s="46"/>
      <c r="IA27" s="46"/>
      <c r="IB27" s="46"/>
      <c r="IC27" s="46"/>
      <c r="ID27" s="46"/>
      <c r="IE27" s="46"/>
      <c r="IF27" s="46"/>
      <c r="IG27" s="46"/>
      <c r="IH27" s="46"/>
      <c r="II27" s="46"/>
      <c r="IJ27" s="46"/>
      <c r="IK27" s="46"/>
      <c r="IL27" s="46"/>
      <c r="IM27" s="46"/>
      <c r="IN27" s="46"/>
      <c r="IO27" s="46"/>
      <c r="IP27" s="46"/>
      <c r="IQ27" s="46"/>
      <c r="IR27" s="46"/>
      <c r="IS27" s="46"/>
      <c r="IT27" s="46"/>
      <c r="IU27" s="46"/>
      <c r="IV27" s="46"/>
      <c r="IW27" s="46"/>
      <c r="IX27" s="46"/>
      <c r="IY27" s="46"/>
      <c r="IZ27" s="46"/>
      <c r="JA27" s="46"/>
      <c r="JB27" s="46"/>
      <c r="JC27" s="46"/>
      <c r="JD27" s="46"/>
      <c r="JE27" s="46"/>
      <c r="JF27" s="46"/>
      <c r="JG27" s="46"/>
      <c r="JH27" s="46"/>
      <c r="JI27" s="46"/>
      <c r="JJ27" s="46"/>
      <c r="JK27" s="46"/>
      <c r="JL27" s="46"/>
      <c r="JM27" s="46"/>
      <c r="JN27" s="46"/>
      <c r="JO27" s="46"/>
      <c r="JP27" s="46"/>
      <c r="JQ27" s="46"/>
      <c r="JR27" s="46"/>
      <c r="JS27" s="46"/>
      <c r="JT27" s="46"/>
      <c r="JU27" s="46"/>
      <c r="JV27" s="46"/>
      <c r="JW27" s="46"/>
      <c r="JX27" s="46"/>
      <c r="JY27" s="46"/>
      <c r="JZ27" s="46"/>
      <c r="KA27" s="46"/>
      <c r="KB27" s="46"/>
      <c r="KC27" s="46"/>
      <c r="KD27" s="46"/>
      <c r="KE27" s="46"/>
      <c r="KF27" s="46"/>
      <c r="KG27" s="46"/>
      <c r="KH27" s="46"/>
      <c r="KI27" s="46"/>
      <c r="KJ27" s="46"/>
      <c r="KK27" s="46"/>
      <c r="KL27" s="46"/>
      <c r="KM27" s="46"/>
      <c r="KN27" s="46"/>
      <c r="KO27" s="46"/>
      <c r="KP27" s="46"/>
      <c r="KQ27" s="46"/>
      <c r="KR27" s="46"/>
      <c r="KS27" s="46"/>
      <c r="KT27" s="46"/>
      <c r="KU27" s="46"/>
      <c r="KV27" s="46"/>
      <c r="KW27" s="46"/>
      <c r="KX27" s="46"/>
      <c r="KY27" s="46"/>
      <c r="KZ27" s="46"/>
      <c r="LA27" s="46"/>
      <c r="LB27" s="46"/>
      <c r="LC27" s="46"/>
      <c r="LD27" s="46"/>
      <c r="LE27" s="46"/>
      <c r="LF27" s="46"/>
      <c r="LG27" s="46"/>
      <c r="LH27" s="46"/>
      <c r="LI27" s="46"/>
      <c r="LJ27" s="46"/>
      <c r="LK27" s="46"/>
      <c r="LL27" s="46"/>
      <c r="LM27" s="46"/>
      <c r="LN27" s="46"/>
      <c r="LO27" s="46"/>
      <c r="LP27" s="46"/>
      <c r="LQ27" s="46"/>
      <c r="LR27" s="46"/>
      <c r="LS27" s="46"/>
      <c r="LT27" s="46"/>
      <c r="LU27" s="46"/>
      <c r="LV27" s="46"/>
      <c r="LW27" s="46"/>
      <c r="LX27" s="46"/>
      <c r="LY27" s="46"/>
      <c r="LZ27" s="46"/>
      <c r="MA27" s="46"/>
      <c r="MB27" s="46"/>
      <c r="MC27" s="46"/>
      <c r="MD27" s="46"/>
      <c r="ME27" s="46"/>
      <c r="MF27" s="46"/>
      <c r="MG27" s="46"/>
      <c r="MH27" s="46"/>
      <c r="MI27" s="46"/>
      <c r="MJ27" s="46"/>
      <c r="MK27" s="46"/>
      <c r="ML27" s="46"/>
      <c r="MM27" s="46"/>
      <c r="MN27" s="46"/>
      <c r="MO27" s="46"/>
      <c r="MP27" s="46"/>
      <c r="MQ27" s="46"/>
      <c r="MR27" s="46"/>
      <c r="MS27" s="46"/>
      <c r="MT27" s="46"/>
      <c r="MU27" s="46"/>
      <c r="MV27" s="46"/>
      <c r="MW27" s="46"/>
      <c r="MX27" s="46"/>
      <c r="MY27" s="46"/>
      <c r="MZ27" s="46"/>
      <c r="NA27" s="46"/>
      <c r="NB27" s="46"/>
      <c r="NC27" s="46"/>
      <c r="ND27" s="46"/>
      <c r="NE27" s="46"/>
      <c r="NF27" s="46"/>
      <c r="NG27" s="46"/>
      <c r="NH27" s="46"/>
      <c r="NI27" s="46"/>
      <c r="NJ27" s="46"/>
      <c r="NK27" s="46"/>
      <c r="NL27" s="46"/>
      <c r="NM27" s="46"/>
      <c r="NN27" s="46"/>
      <c r="NO27" s="46"/>
      <c r="NP27" s="46"/>
      <c r="NQ27" s="46"/>
      <c r="NR27" s="46"/>
      <c r="NS27" s="46"/>
      <c r="NT27" s="46"/>
      <c r="NU27" s="46"/>
      <c r="NV27" s="46"/>
      <c r="NW27" s="46"/>
      <c r="NX27" s="46"/>
      <c r="NY27" s="46"/>
      <c r="NZ27" s="46"/>
      <c r="OA27" s="46"/>
      <c r="OB27" s="46"/>
      <c r="OC27" s="46"/>
      <c r="OD27" s="46"/>
      <c r="OE27" s="46"/>
      <c r="OF27" s="46"/>
      <c r="OG27" s="46"/>
      <c r="OH27" s="46"/>
      <c r="OI27" s="46"/>
      <c r="OJ27" s="46"/>
      <c r="OK27" s="46"/>
      <c r="OL27" s="46"/>
      <c r="OM27" s="46"/>
      <c r="ON27" s="46"/>
      <c r="OO27" s="46"/>
      <c r="OP27" s="46"/>
      <c r="OQ27" s="46"/>
      <c r="OR27" s="46"/>
      <c r="OS27" s="46"/>
      <c r="OT27" s="46"/>
      <c r="OU27" s="46"/>
      <c r="OV27" s="46"/>
      <c r="OW27" s="46"/>
      <c r="OX27" s="46"/>
      <c r="OY27" s="46"/>
      <c r="OZ27" s="46"/>
      <c r="PA27" s="46"/>
      <c r="PB27" s="46"/>
      <c r="PC27" s="46"/>
      <c r="PD27" s="46"/>
      <c r="PE27" s="46"/>
      <c r="PF27" s="46"/>
      <c r="PG27" s="46"/>
      <c r="PH27" s="46"/>
      <c r="PI27" s="46"/>
      <c r="PJ27" s="46"/>
      <c r="PK27" s="46"/>
      <c r="PL27" s="46"/>
      <c r="PM27" s="46"/>
      <c r="PN27" s="46"/>
      <c r="PO27" s="46"/>
      <c r="PP27" s="46"/>
      <c r="PQ27" s="46"/>
      <c r="PR27" s="46"/>
      <c r="PS27" s="46"/>
      <c r="PT27" s="46"/>
      <c r="PU27" s="46"/>
      <c r="PV27" s="46"/>
      <c r="PW27" s="46"/>
      <c r="PX27" s="46"/>
      <c r="PY27" s="46"/>
      <c r="PZ27" s="46"/>
      <c r="QA27" s="46"/>
      <c r="QB27" s="46"/>
      <c r="QC27" s="46"/>
      <c r="QD27" s="46"/>
      <c r="QE27" s="46"/>
      <c r="QF27" s="46"/>
      <c r="QG27" s="46"/>
      <c r="QH27" s="46"/>
      <c r="QI27" s="46"/>
      <c r="QJ27" s="46"/>
      <c r="QK27" s="46"/>
      <c r="QL27" s="46"/>
      <c r="QM27" s="46"/>
      <c r="QN27" s="46"/>
      <c r="QO27" s="46"/>
      <c r="QP27" s="46"/>
      <c r="QQ27" s="46"/>
      <c r="QR27" s="46"/>
      <c r="QS27" s="46"/>
      <c r="QT27" s="46"/>
      <c r="QU27" s="46"/>
      <c r="QV27" s="46"/>
      <c r="QW27" s="46"/>
      <c r="QX27" s="46"/>
      <c r="QY27" s="46"/>
      <c r="QZ27" s="46"/>
      <c r="RA27" s="46"/>
      <c r="RB27" s="46"/>
      <c r="RC27" s="46"/>
      <c r="RD27" s="46"/>
      <c r="RE27" s="46"/>
      <c r="RF27" s="46"/>
      <c r="RG27" s="46"/>
      <c r="RH27" s="46"/>
      <c r="RI27" s="46"/>
      <c r="RJ27" s="46"/>
      <c r="RK27" s="46"/>
      <c r="RL27" s="46"/>
      <c r="RM27" s="46"/>
      <c r="RN27" s="46"/>
      <c r="RO27" s="46"/>
      <c r="RP27" s="46"/>
      <c r="RQ27" s="46"/>
      <c r="RR27" s="46"/>
      <c r="RS27" s="46"/>
      <c r="RT27" s="46"/>
      <c r="RU27" s="46"/>
      <c r="RV27" s="46"/>
      <c r="RW27" s="46"/>
      <c r="RX27" s="46"/>
      <c r="RY27" s="46"/>
      <c r="RZ27" s="46"/>
      <c r="SA27" s="46"/>
      <c r="SB27" s="46"/>
      <c r="SC27" s="46"/>
      <c r="SD27" s="46"/>
      <c r="SE27" s="46"/>
      <c r="SF27" s="46"/>
      <c r="SG27" s="46"/>
      <c r="SH27" s="46"/>
      <c r="SI27" s="46"/>
      <c r="SJ27" s="46"/>
      <c r="SK27" s="46"/>
      <c r="SL27" s="46"/>
      <c r="SM27" s="46"/>
      <c r="SN27" s="46"/>
      <c r="SO27" s="46"/>
      <c r="SP27" s="46"/>
      <c r="SQ27" s="46"/>
      <c r="SR27" s="46"/>
      <c r="SS27" s="46"/>
      <c r="ST27" s="46"/>
      <c r="SU27" s="46"/>
      <c r="SV27" s="46"/>
      <c r="SW27" s="46"/>
      <c r="SX27" s="46"/>
      <c r="SY27" s="46"/>
      <c r="SZ27" s="46"/>
      <c r="TA27" s="46"/>
      <c r="TB27" s="46"/>
      <c r="TC27" s="46"/>
      <c r="TD27" s="46"/>
      <c r="TE27" s="46"/>
      <c r="TF27" s="46"/>
      <c r="TG27" s="46"/>
      <c r="TH27" s="46"/>
      <c r="TI27" s="46"/>
      <c r="TJ27" s="46"/>
      <c r="TK27" s="46"/>
      <c r="TL27" s="46"/>
      <c r="TM27" s="46"/>
      <c r="TN27" s="46"/>
      <c r="TO27" s="46"/>
      <c r="TP27" s="46"/>
      <c r="TQ27" s="46"/>
      <c r="TR27" s="46"/>
      <c r="TS27" s="46"/>
      <c r="TT27" s="46"/>
      <c r="TU27" s="46"/>
      <c r="TV27" s="46"/>
      <c r="TW27" s="46"/>
      <c r="TX27" s="46"/>
      <c r="TY27" s="46"/>
      <c r="TZ27" s="46"/>
      <c r="UA27" s="46"/>
      <c r="UB27" s="46"/>
      <c r="UC27" s="46"/>
      <c r="UD27" s="46"/>
      <c r="UE27" s="46"/>
      <c r="UF27" s="46"/>
      <c r="UG27" s="46"/>
      <c r="UH27" s="46"/>
      <c r="UI27" s="46"/>
      <c r="UJ27" s="46"/>
      <c r="UK27" s="46"/>
    </row>
    <row r="28" spans="1:557" s="44" customFormat="1" ht="51.75" customHeight="1" x14ac:dyDescent="0.25">
      <c r="A28" s="52" t="s">
        <v>67</v>
      </c>
      <c r="B28" s="43" t="s">
        <v>121</v>
      </c>
      <c r="C28" s="42" t="s">
        <v>94</v>
      </c>
      <c r="D28" s="13">
        <v>8</v>
      </c>
      <c r="E28" s="13">
        <v>7</v>
      </c>
      <c r="F28" s="13">
        <v>10</v>
      </c>
      <c r="G28" s="15">
        <v>7</v>
      </c>
      <c r="H28" s="15">
        <v>8</v>
      </c>
      <c r="I28" s="15">
        <v>6</v>
      </c>
      <c r="J28" s="16">
        <v>9</v>
      </c>
      <c r="K28" s="16">
        <v>7</v>
      </c>
      <c r="L28" s="16">
        <v>11</v>
      </c>
      <c r="M28" s="17">
        <v>8</v>
      </c>
      <c r="N28" s="17">
        <v>10</v>
      </c>
      <c r="O28" s="17">
        <v>10</v>
      </c>
      <c r="P28" s="18">
        <f t="shared" si="10"/>
        <v>25</v>
      </c>
      <c r="Q28" s="18">
        <v>0</v>
      </c>
      <c r="R28" s="19">
        <f t="shared" si="2"/>
        <v>21</v>
      </c>
      <c r="S28" s="19">
        <v>0</v>
      </c>
      <c r="T28" s="20">
        <f t="shared" si="3"/>
        <v>27</v>
      </c>
      <c r="U28" s="20">
        <v>0</v>
      </c>
      <c r="V28" s="21">
        <f t="shared" si="4"/>
        <v>28</v>
      </c>
      <c r="W28" s="21">
        <v>0</v>
      </c>
      <c r="X28" s="60">
        <f t="shared" si="5"/>
        <v>101</v>
      </c>
      <c r="Y28" s="60">
        <f t="shared" si="6"/>
        <v>0</v>
      </c>
      <c r="Z28" s="61">
        <f t="shared" si="7"/>
        <v>0</v>
      </c>
      <c r="AA28" s="60">
        <f t="shared" si="8"/>
        <v>0</v>
      </c>
      <c r="AB28" s="61" t="str">
        <f t="shared" si="9"/>
        <v>NO</v>
      </c>
      <c r="AC28" s="89" t="s">
        <v>159</v>
      </c>
      <c r="AD28" s="46"/>
      <c r="AE28" s="46"/>
      <c r="AF28" s="46"/>
      <c r="AG28" s="46"/>
      <c r="AH28" s="46"/>
      <c r="AI28" s="46"/>
      <c r="AJ28" s="46"/>
      <c r="AK28" s="46"/>
      <c r="AL28" s="46"/>
      <c r="AM28" s="46"/>
      <c r="AN28" s="46"/>
      <c r="AO28" s="46"/>
      <c r="AP28" s="46"/>
      <c r="AQ28" s="46"/>
      <c r="AR28" s="46"/>
      <c r="AS28" s="46"/>
      <c r="AT28" s="46"/>
      <c r="AU28" s="46"/>
      <c r="AV28" s="46"/>
      <c r="AW28" s="46"/>
      <c r="AX28" s="46"/>
      <c r="AY28" s="46"/>
      <c r="AZ28" s="46"/>
      <c r="BA28" s="46"/>
      <c r="BB28" s="46"/>
      <c r="BC28" s="46"/>
      <c r="BD28" s="46"/>
      <c r="BE28" s="46"/>
      <c r="BF28" s="46"/>
      <c r="BG28" s="46"/>
      <c r="BH28" s="46"/>
      <c r="BI28" s="46"/>
      <c r="BJ28" s="46"/>
      <c r="BK28" s="46"/>
      <c r="BL28" s="46"/>
      <c r="BM28" s="46"/>
      <c r="BN28" s="46"/>
      <c r="BO28" s="46"/>
      <c r="BP28" s="46"/>
      <c r="BQ28" s="46"/>
      <c r="BR28" s="46"/>
      <c r="BS28" s="46"/>
      <c r="BT28" s="46"/>
      <c r="BU28" s="46"/>
      <c r="BV28" s="46"/>
      <c r="BW28" s="46"/>
      <c r="BX28" s="46"/>
      <c r="BY28" s="46"/>
      <c r="BZ28" s="46"/>
      <c r="CA28" s="46"/>
      <c r="CB28" s="46"/>
      <c r="CC28" s="46"/>
      <c r="CD28" s="46"/>
      <c r="CE28" s="46"/>
      <c r="CF28" s="46"/>
      <c r="CG28" s="46"/>
      <c r="CH28" s="46"/>
      <c r="CI28" s="46"/>
      <c r="CJ28" s="46"/>
      <c r="CK28" s="46"/>
      <c r="CL28" s="46"/>
      <c r="CM28" s="46"/>
      <c r="CN28" s="46"/>
      <c r="CO28" s="46"/>
      <c r="CP28" s="46"/>
      <c r="CQ28" s="46"/>
      <c r="CR28" s="46"/>
      <c r="CS28" s="46"/>
      <c r="CT28" s="46"/>
      <c r="CU28" s="46"/>
      <c r="CV28" s="46"/>
      <c r="CW28" s="46"/>
      <c r="CX28" s="46"/>
      <c r="CY28" s="46"/>
      <c r="CZ28" s="46"/>
      <c r="DA28" s="46"/>
      <c r="DB28" s="46"/>
      <c r="DC28" s="46"/>
      <c r="DD28" s="46"/>
      <c r="DE28" s="46"/>
      <c r="DF28" s="46"/>
      <c r="DG28" s="46"/>
      <c r="DH28" s="46"/>
      <c r="DI28" s="46"/>
      <c r="DJ28" s="46"/>
      <c r="DK28" s="46"/>
      <c r="DL28" s="46"/>
      <c r="DM28" s="46"/>
      <c r="DN28" s="46"/>
      <c r="DO28" s="46"/>
      <c r="DP28" s="46"/>
      <c r="DQ28" s="46"/>
      <c r="DR28" s="46"/>
      <c r="DS28" s="46"/>
      <c r="DT28" s="46"/>
      <c r="DU28" s="46"/>
      <c r="DV28" s="46"/>
      <c r="DW28" s="46"/>
      <c r="DX28" s="46"/>
      <c r="DY28" s="46"/>
      <c r="DZ28" s="46"/>
      <c r="EA28" s="46"/>
      <c r="EB28" s="46"/>
      <c r="EC28" s="46"/>
      <c r="ED28" s="46"/>
      <c r="EE28" s="46"/>
      <c r="EF28" s="46"/>
      <c r="EG28" s="46"/>
      <c r="EH28" s="46"/>
      <c r="EI28" s="46"/>
      <c r="EJ28" s="46"/>
      <c r="EK28" s="46"/>
      <c r="EL28" s="46"/>
      <c r="EM28" s="46"/>
      <c r="EN28" s="46"/>
      <c r="EO28" s="46"/>
      <c r="EP28" s="46"/>
      <c r="EQ28" s="46"/>
      <c r="ER28" s="46"/>
      <c r="ES28" s="46"/>
      <c r="ET28" s="46"/>
      <c r="EU28" s="46"/>
      <c r="EV28" s="46"/>
      <c r="EW28" s="46"/>
      <c r="EX28" s="46"/>
      <c r="EY28" s="46"/>
      <c r="EZ28" s="46"/>
      <c r="FA28" s="46"/>
      <c r="FB28" s="46"/>
      <c r="FC28" s="46"/>
      <c r="FD28" s="46"/>
      <c r="FE28" s="46"/>
      <c r="FF28" s="46"/>
      <c r="FG28" s="46"/>
      <c r="FH28" s="46"/>
      <c r="FI28" s="46"/>
      <c r="FJ28" s="46"/>
      <c r="FK28" s="46"/>
      <c r="FL28" s="46"/>
      <c r="FM28" s="46"/>
      <c r="FN28" s="46"/>
      <c r="FO28" s="46"/>
      <c r="FP28" s="46"/>
      <c r="FQ28" s="46"/>
      <c r="FR28" s="46"/>
      <c r="FS28" s="46"/>
      <c r="FT28" s="46"/>
      <c r="FU28" s="46"/>
      <c r="FV28" s="46"/>
      <c r="FW28" s="46"/>
      <c r="FX28" s="46"/>
      <c r="FY28" s="46"/>
      <c r="FZ28" s="46"/>
      <c r="GA28" s="46"/>
      <c r="GB28" s="46"/>
      <c r="GC28" s="46"/>
      <c r="GD28" s="46"/>
      <c r="GE28" s="46"/>
      <c r="GF28" s="46"/>
      <c r="GG28" s="46"/>
      <c r="GH28" s="46"/>
      <c r="GI28" s="46"/>
      <c r="GJ28" s="46"/>
      <c r="GK28" s="46"/>
      <c r="GL28" s="46"/>
      <c r="GM28" s="46"/>
      <c r="GN28" s="46"/>
      <c r="GO28" s="46"/>
      <c r="GP28" s="46"/>
      <c r="GQ28" s="46"/>
      <c r="GR28" s="46"/>
      <c r="GS28" s="46"/>
      <c r="GT28" s="46"/>
      <c r="GU28" s="46"/>
      <c r="GV28" s="46"/>
      <c r="GW28" s="46"/>
      <c r="GX28" s="46"/>
      <c r="GY28" s="46"/>
      <c r="GZ28" s="46"/>
      <c r="HA28" s="46"/>
      <c r="HB28" s="46"/>
      <c r="HC28" s="46"/>
      <c r="HD28" s="46"/>
      <c r="HE28" s="46"/>
      <c r="HF28" s="46"/>
      <c r="HG28" s="46"/>
      <c r="HH28" s="46"/>
      <c r="HI28" s="46"/>
      <c r="HJ28" s="46"/>
      <c r="HK28" s="46"/>
      <c r="HL28" s="46"/>
      <c r="HM28" s="46"/>
      <c r="HN28" s="46"/>
      <c r="HO28" s="46"/>
      <c r="HP28" s="46"/>
      <c r="HQ28" s="46"/>
      <c r="HR28" s="46"/>
      <c r="HS28" s="46"/>
      <c r="HT28" s="46"/>
      <c r="HU28" s="46"/>
      <c r="HV28" s="46"/>
      <c r="HW28" s="46"/>
      <c r="HX28" s="46"/>
      <c r="HY28" s="46"/>
      <c r="HZ28" s="46"/>
      <c r="IA28" s="46"/>
      <c r="IB28" s="46"/>
      <c r="IC28" s="46"/>
      <c r="ID28" s="46"/>
      <c r="IE28" s="46"/>
      <c r="IF28" s="46"/>
      <c r="IG28" s="46"/>
      <c r="IH28" s="46"/>
      <c r="II28" s="46"/>
      <c r="IJ28" s="46"/>
      <c r="IK28" s="46"/>
      <c r="IL28" s="46"/>
      <c r="IM28" s="46"/>
      <c r="IN28" s="46"/>
      <c r="IO28" s="46"/>
      <c r="IP28" s="46"/>
      <c r="IQ28" s="46"/>
      <c r="IR28" s="46"/>
      <c r="IS28" s="46"/>
      <c r="IT28" s="46"/>
      <c r="IU28" s="46"/>
      <c r="IV28" s="46"/>
      <c r="IW28" s="46"/>
      <c r="IX28" s="46"/>
      <c r="IY28" s="46"/>
      <c r="IZ28" s="46"/>
      <c r="JA28" s="46"/>
      <c r="JB28" s="46"/>
      <c r="JC28" s="46"/>
      <c r="JD28" s="46"/>
      <c r="JE28" s="46"/>
      <c r="JF28" s="46"/>
      <c r="JG28" s="46"/>
      <c r="JH28" s="46"/>
      <c r="JI28" s="46"/>
      <c r="JJ28" s="46"/>
      <c r="JK28" s="46"/>
      <c r="JL28" s="46"/>
      <c r="JM28" s="46"/>
      <c r="JN28" s="46"/>
      <c r="JO28" s="46"/>
      <c r="JP28" s="46"/>
      <c r="JQ28" s="46"/>
      <c r="JR28" s="46"/>
      <c r="JS28" s="46"/>
      <c r="JT28" s="46"/>
      <c r="JU28" s="46"/>
      <c r="JV28" s="46"/>
      <c r="JW28" s="46"/>
      <c r="JX28" s="46"/>
      <c r="JY28" s="46"/>
      <c r="JZ28" s="46"/>
      <c r="KA28" s="46"/>
      <c r="KB28" s="46"/>
      <c r="KC28" s="46"/>
      <c r="KD28" s="46"/>
      <c r="KE28" s="46"/>
      <c r="KF28" s="46"/>
      <c r="KG28" s="46"/>
      <c r="KH28" s="46"/>
      <c r="KI28" s="46"/>
      <c r="KJ28" s="46"/>
      <c r="KK28" s="46"/>
      <c r="KL28" s="46"/>
      <c r="KM28" s="46"/>
      <c r="KN28" s="46"/>
      <c r="KO28" s="46"/>
      <c r="KP28" s="46"/>
      <c r="KQ28" s="46"/>
      <c r="KR28" s="46"/>
      <c r="KS28" s="46"/>
      <c r="KT28" s="46"/>
      <c r="KU28" s="46"/>
      <c r="KV28" s="46"/>
      <c r="KW28" s="46"/>
      <c r="KX28" s="46"/>
      <c r="KY28" s="46"/>
      <c r="KZ28" s="46"/>
      <c r="LA28" s="46"/>
      <c r="LB28" s="46"/>
      <c r="LC28" s="46"/>
      <c r="LD28" s="46"/>
      <c r="LE28" s="46"/>
      <c r="LF28" s="46"/>
      <c r="LG28" s="46"/>
      <c r="LH28" s="46"/>
      <c r="LI28" s="46"/>
      <c r="LJ28" s="46"/>
      <c r="LK28" s="46"/>
      <c r="LL28" s="46"/>
      <c r="LM28" s="46"/>
      <c r="LN28" s="46"/>
      <c r="LO28" s="46"/>
      <c r="LP28" s="46"/>
      <c r="LQ28" s="46"/>
      <c r="LR28" s="46"/>
      <c r="LS28" s="46"/>
      <c r="LT28" s="46"/>
      <c r="LU28" s="46"/>
      <c r="LV28" s="46"/>
      <c r="LW28" s="46"/>
      <c r="LX28" s="46"/>
      <c r="LY28" s="46"/>
      <c r="LZ28" s="46"/>
      <c r="MA28" s="46"/>
      <c r="MB28" s="46"/>
      <c r="MC28" s="46"/>
      <c r="MD28" s="46"/>
      <c r="ME28" s="46"/>
      <c r="MF28" s="46"/>
      <c r="MG28" s="46"/>
      <c r="MH28" s="46"/>
      <c r="MI28" s="46"/>
      <c r="MJ28" s="46"/>
      <c r="MK28" s="46"/>
      <c r="ML28" s="46"/>
      <c r="MM28" s="46"/>
      <c r="MN28" s="46"/>
      <c r="MO28" s="46"/>
      <c r="MP28" s="46"/>
      <c r="MQ28" s="46"/>
      <c r="MR28" s="46"/>
      <c r="MS28" s="46"/>
      <c r="MT28" s="46"/>
      <c r="MU28" s="46"/>
      <c r="MV28" s="46"/>
      <c r="MW28" s="46"/>
      <c r="MX28" s="46"/>
      <c r="MY28" s="46"/>
      <c r="MZ28" s="46"/>
      <c r="NA28" s="46"/>
      <c r="NB28" s="46"/>
      <c r="NC28" s="46"/>
      <c r="ND28" s="46"/>
      <c r="NE28" s="46"/>
      <c r="NF28" s="46"/>
      <c r="NG28" s="46"/>
      <c r="NH28" s="46"/>
      <c r="NI28" s="46"/>
      <c r="NJ28" s="46"/>
      <c r="NK28" s="46"/>
      <c r="NL28" s="46"/>
      <c r="NM28" s="46"/>
      <c r="NN28" s="46"/>
      <c r="NO28" s="46"/>
      <c r="NP28" s="46"/>
      <c r="NQ28" s="46"/>
      <c r="NR28" s="46"/>
      <c r="NS28" s="46"/>
      <c r="NT28" s="46"/>
      <c r="NU28" s="46"/>
      <c r="NV28" s="46"/>
      <c r="NW28" s="46"/>
      <c r="NX28" s="46"/>
      <c r="NY28" s="46"/>
      <c r="NZ28" s="46"/>
      <c r="OA28" s="46"/>
      <c r="OB28" s="46"/>
      <c r="OC28" s="46"/>
      <c r="OD28" s="46"/>
      <c r="OE28" s="46"/>
      <c r="OF28" s="46"/>
      <c r="OG28" s="46"/>
      <c r="OH28" s="46"/>
      <c r="OI28" s="46"/>
      <c r="OJ28" s="46"/>
      <c r="OK28" s="46"/>
      <c r="OL28" s="46"/>
      <c r="OM28" s="46"/>
      <c r="ON28" s="46"/>
      <c r="OO28" s="46"/>
      <c r="OP28" s="46"/>
      <c r="OQ28" s="46"/>
      <c r="OR28" s="46"/>
      <c r="OS28" s="46"/>
      <c r="OT28" s="46"/>
      <c r="OU28" s="46"/>
      <c r="OV28" s="46"/>
      <c r="OW28" s="46"/>
      <c r="OX28" s="46"/>
      <c r="OY28" s="46"/>
      <c r="OZ28" s="46"/>
      <c r="PA28" s="46"/>
      <c r="PB28" s="46"/>
      <c r="PC28" s="46"/>
      <c r="PD28" s="46"/>
      <c r="PE28" s="46"/>
      <c r="PF28" s="46"/>
      <c r="PG28" s="46"/>
      <c r="PH28" s="46"/>
      <c r="PI28" s="46"/>
      <c r="PJ28" s="46"/>
      <c r="PK28" s="46"/>
      <c r="PL28" s="46"/>
      <c r="PM28" s="46"/>
      <c r="PN28" s="46"/>
      <c r="PO28" s="46"/>
      <c r="PP28" s="46"/>
      <c r="PQ28" s="46"/>
      <c r="PR28" s="46"/>
      <c r="PS28" s="46"/>
      <c r="PT28" s="46"/>
      <c r="PU28" s="46"/>
      <c r="PV28" s="46"/>
      <c r="PW28" s="46"/>
      <c r="PX28" s="46"/>
      <c r="PY28" s="46"/>
      <c r="PZ28" s="46"/>
      <c r="QA28" s="46"/>
      <c r="QB28" s="46"/>
      <c r="QC28" s="46"/>
      <c r="QD28" s="46"/>
      <c r="QE28" s="46"/>
      <c r="QF28" s="46"/>
      <c r="QG28" s="46"/>
      <c r="QH28" s="46"/>
      <c r="QI28" s="46"/>
      <c r="QJ28" s="46"/>
      <c r="QK28" s="46"/>
      <c r="QL28" s="46"/>
      <c r="QM28" s="46"/>
      <c r="QN28" s="46"/>
      <c r="QO28" s="46"/>
      <c r="QP28" s="46"/>
      <c r="QQ28" s="46"/>
      <c r="QR28" s="46"/>
      <c r="QS28" s="46"/>
      <c r="QT28" s="46"/>
      <c r="QU28" s="46"/>
      <c r="QV28" s="46"/>
      <c r="QW28" s="46"/>
      <c r="QX28" s="46"/>
      <c r="QY28" s="46"/>
      <c r="QZ28" s="46"/>
      <c r="RA28" s="46"/>
      <c r="RB28" s="46"/>
      <c r="RC28" s="46"/>
      <c r="RD28" s="46"/>
      <c r="RE28" s="46"/>
      <c r="RF28" s="46"/>
      <c r="RG28" s="46"/>
      <c r="RH28" s="46"/>
      <c r="RI28" s="46"/>
      <c r="RJ28" s="46"/>
      <c r="RK28" s="46"/>
      <c r="RL28" s="46"/>
      <c r="RM28" s="46"/>
      <c r="RN28" s="46"/>
      <c r="RO28" s="46"/>
      <c r="RP28" s="46"/>
      <c r="RQ28" s="46"/>
      <c r="RR28" s="46"/>
      <c r="RS28" s="46"/>
      <c r="RT28" s="46"/>
      <c r="RU28" s="46"/>
      <c r="RV28" s="46"/>
      <c r="RW28" s="46"/>
      <c r="RX28" s="46"/>
      <c r="RY28" s="46"/>
      <c r="RZ28" s="46"/>
      <c r="SA28" s="46"/>
      <c r="SB28" s="46"/>
      <c r="SC28" s="46"/>
      <c r="SD28" s="46"/>
      <c r="SE28" s="46"/>
      <c r="SF28" s="46"/>
      <c r="SG28" s="46"/>
      <c r="SH28" s="46"/>
      <c r="SI28" s="46"/>
      <c r="SJ28" s="46"/>
      <c r="SK28" s="46"/>
      <c r="SL28" s="46"/>
      <c r="SM28" s="46"/>
      <c r="SN28" s="46"/>
      <c r="SO28" s="46"/>
      <c r="SP28" s="46"/>
      <c r="SQ28" s="46"/>
      <c r="SR28" s="46"/>
      <c r="SS28" s="46"/>
      <c r="ST28" s="46"/>
      <c r="SU28" s="46"/>
      <c r="SV28" s="46"/>
      <c r="SW28" s="46"/>
      <c r="SX28" s="46"/>
      <c r="SY28" s="46"/>
      <c r="SZ28" s="46"/>
      <c r="TA28" s="46"/>
      <c r="TB28" s="46"/>
      <c r="TC28" s="46"/>
      <c r="TD28" s="46"/>
      <c r="TE28" s="46"/>
      <c r="TF28" s="46"/>
      <c r="TG28" s="46"/>
      <c r="TH28" s="46"/>
      <c r="TI28" s="46"/>
      <c r="TJ28" s="46"/>
      <c r="TK28" s="46"/>
      <c r="TL28" s="46"/>
      <c r="TM28" s="46"/>
      <c r="TN28" s="46"/>
      <c r="TO28" s="46"/>
      <c r="TP28" s="46"/>
      <c r="TQ28" s="46"/>
      <c r="TR28" s="46"/>
      <c r="TS28" s="46"/>
      <c r="TT28" s="46"/>
      <c r="TU28" s="46"/>
      <c r="TV28" s="46"/>
      <c r="TW28" s="46"/>
      <c r="TX28" s="46"/>
      <c r="TY28" s="46"/>
      <c r="TZ28" s="46"/>
      <c r="UA28" s="46"/>
      <c r="UB28" s="46"/>
      <c r="UC28" s="46"/>
      <c r="UD28" s="46"/>
      <c r="UE28" s="46"/>
      <c r="UF28" s="46"/>
      <c r="UG28" s="46"/>
      <c r="UH28" s="46"/>
      <c r="UI28" s="46"/>
      <c r="UJ28" s="46"/>
      <c r="UK28" s="46"/>
    </row>
    <row r="29" spans="1:557" s="44" customFormat="1" ht="30" customHeight="1" x14ac:dyDescent="0.4">
      <c r="A29" s="99" t="s">
        <v>32</v>
      </c>
      <c r="B29" s="109"/>
      <c r="C29" s="109"/>
      <c r="D29" s="109"/>
      <c r="E29" s="109"/>
      <c r="F29" s="109"/>
      <c r="G29" s="109"/>
      <c r="H29" s="109"/>
      <c r="I29" s="109"/>
      <c r="J29" s="109"/>
      <c r="K29" s="109"/>
      <c r="L29" s="109"/>
      <c r="M29" s="109"/>
      <c r="N29" s="109"/>
      <c r="O29" s="109"/>
      <c r="P29" s="109"/>
      <c r="Q29" s="109"/>
      <c r="R29" s="109"/>
      <c r="S29" s="109"/>
      <c r="T29" s="109"/>
      <c r="U29" s="109"/>
      <c r="V29" s="109"/>
      <c r="W29" s="109"/>
      <c r="X29" s="109"/>
      <c r="Y29" s="109"/>
      <c r="Z29" s="109"/>
      <c r="AA29" s="109"/>
      <c r="AB29" s="109"/>
      <c r="AC29" s="89"/>
      <c r="AD29" s="46"/>
      <c r="AE29" s="46"/>
      <c r="AF29" s="46"/>
      <c r="AG29" s="46"/>
      <c r="AH29" s="46"/>
      <c r="AI29" s="46"/>
      <c r="AJ29" s="46"/>
      <c r="AK29" s="46"/>
      <c r="AL29" s="46"/>
      <c r="AM29" s="46"/>
      <c r="AN29" s="46"/>
      <c r="AO29" s="46"/>
      <c r="AP29" s="46"/>
      <c r="AQ29" s="46"/>
      <c r="AR29" s="46"/>
      <c r="AS29" s="46"/>
      <c r="AT29" s="46"/>
      <c r="AU29" s="46"/>
      <c r="AV29" s="46"/>
      <c r="AW29" s="46"/>
      <c r="AX29" s="46"/>
      <c r="AY29" s="46"/>
      <c r="AZ29" s="46"/>
      <c r="BA29" s="46"/>
      <c r="BB29" s="46"/>
      <c r="BC29" s="46"/>
      <c r="BD29" s="46"/>
      <c r="BE29" s="46"/>
      <c r="BF29" s="46"/>
      <c r="BG29" s="46"/>
      <c r="BH29" s="46"/>
      <c r="BI29" s="46"/>
      <c r="BJ29" s="46"/>
      <c r="BK29" s="46"/>
      <c r="BL29" s="46"/>
      <c r="BM29" s="46"/>
      <c r="BN29" s="46"/>
      <c r="BO29" s="46"/>
      <c r="BP29" s="46"/>
      <c r="BQ29" s="46"/>
      <c r="BR29" s="46"/>
      <c r="BS29" s="46"/>
      <c r="BT29" s="46"/>
      <c r="BU29" s="46"/>
      <c r="BV29" s="46"/>
      <c r="BW29" s="46"/>
      <c r="BX29" s="46"/>
      <c r="BY29" s="46"/>
      <c r="BZ29" s="46"/>
      <c r="CA29" s="46"/>
      <c r="CB29" s="46"/>
      <c r="CC29" s="46"/>
      <c r="CD29" s="46"/>
      <c r="CE29" s="46"/>
      <c r="CF29" s="46"/>
      <c r="CG29" s="46"/>
      <c r="CH29" s="46"/>
      <c r="CI29" s="46"/>
      <c r="CJ29" s="46"/>
      <c r="CK29" s="46"/>
      <c r="CL29" s="46"/>
      <c r="CM29" s="46"/>
      <c r="CN29" s="46"/>
      <c r="CO29" s="46"/>
      <c r="CP29" s="46"/>
      <c r="CQ29" s="46"/>
      <c r="CR29" s="46"/>
      <c r="CS29" s="46"/>
      <c r="CT29" s="46"/>
      <c r="CU29" s="46"/>
      <c r="CV29" s="46"/>
      <c r="CW29" s="46"/>
      <c r="CX29" s="46"/>
      <c r="CY29" s="46"/>
      <c r="CZ29" s="46"/>
      <c r="DA29" s="46"/>
      <c r="DB29" s="46"/>
      <c r="DC29" s="46"/>
      <c r="DD29" s="46"/>
      <c r="DE29" s="46"/>
      <c r="DF29" s="46"/>
      <c r="DG29" s="46"/>
      <c r="DH29" s="46"/>
      <c r="DI29" s="46"/>
      <c r="DJ29" s="46"/>
      <c r="DK29" s="46"/>
      <c r="DL29" s="46"/>
      <c r="DM29" s="46"/>
      <c r="DN29" s="46"/>
      <c r="DO29" s="46"/>
      <c r="DP29" s="46"/>
      <c r="DQ29" s="46"/>
      <c r="DR29" s="46"/>
      <c r="DS29" s="46"/>
      <c r="DT29" s="46"/>
      <c r="DU29" s="46"/>
      <c r="DV29" s="46"/>
      <c r="DW29" s="46"/>
      <c r="DX29" s="46"/>
      <c r="DY29" s="46"/>
      <c r="DZ29" s="46"/>
      <c r="EA29" s="46"/>
      <c r="EB29" s="46"/>
      <c r="EC29" s="46"/>
      <c r="ED29" s="46"/>
      <c r="EE29" s="46"/>
      <c r="EF29" s="46"/>
      <c r="EG29" s="46"/>
      <c r="EH29" s="46"/>
      <c r="EI29" s="46"/>
      <c r="EJ29" s="46"/>
      <c r="EK29" s="46"/>
      <c r="EL29" s="46"/>
      <c r="EM29" s="46"/>
      <c r="EN29" s="46"/>
      <c r="EO29" s="46"/>
      <c r="EP29" s="46"/>
      <c r="EQ29" s="46"/>
      <c r="ER29" s="46"/>
      <c r="ES29" s="46"/>
      <c r="ET29" s="46"/>
      <c r="EU29" s="46"/>
      <c r="EV29" s="46"/>
      <c r="EW29" s="46"/>
      <c r="EX29" s="46"/>
      <c r="EY29" s="46"/>
      <c r="EZ29" s="46"/>
      <c r="FA29" s="46"/>
      <c r="FB29" s="46"/>
      <c r="FC29" s="46"/>
      <c r="FD29" s="46"/>
      <c r="FE29" s="46"/>
      <c r="FF29" s="46"/>
      <c r="FG29" s="46"/>
      <c r="FH29" s="46"/>
      <c r="FI29" s="46"/>
      <c r="FJ29" s="46"/>
      <c r="FK29" s="46"/>
      <c r="FL29" s="46"/>
      <c r="FM29" s="46"/>
      <c r="FN29" s="46"/>
      <c r="FO29" s="46"/>
      <c r="FP29" s="46"/>
      <c r="FQ29" s="46"/>
      <c r="FR29" s="46"/>
      <c r="FS29" s="46"/>
      <c r="FT29" s="46"/>
      <c r="FU29" s="46"/>
      <c r="FV29" s="46"/>
      <c r="FW29" s="46"/>
      <c r="FX29" s="46"/>
      <c r="FY29" s="46"/>
      <c r="FZ29" s="46"/>
      <c r="GA29" s="46"/>
      <c r="GB29" s="46"/>
      <c r="GC29" s="46"/>
      <c r="GD29" s="46"/>
      <c r="GE29" s="46"/>
      <c r="GF29" s="46"/>
      <c r="GG29" s="46"/>
      <c r="GH29" s="46"/>
      <c r="GI29" s="46"/>
      <c r="GJ29" s="46"/>
      <c r="GK29" s="46"/>
      <c r="GL29" s="46"/>
      <c r="GM29" s="46"/>
      <c r="GN29" s="46"/>
      <c r="GO29" s="46"/>
      <c r="GP29" s="46"/>
      <c r="GQ29" s="46"/>
      <c r="GR29" s="46"/>
      <c r="GS29" s="46"/>
      <c r="GT29" s="46"/>
      <c r="GU29" s="46"/>
      <c r="GV29" s="46"/>
      <c r="GW29" s="46"/>
      <c r="GX29" s="46"/>
      <c r="GY29" s="46"/>
      <c r="GZ29" s="46"/>
      <c r="HA29" s="46"/>
      <c r="HB29" s="46"/>
      <c r="HC29" s="46"/>
      <c r="HD29" s="46"/>
      <c r="HE29" s="46"/>
      <c r="HF29" s="46"/>
      <c r="HG29" s="46"/>
      <c r="HH29" s="46"/>
      <c r="HI29" s="46"/>
      <c r="HJ29" s="46"/>
      <c r="HK29" s="46"/>
      <c r="HL29" s="46"/>
      <c r="HM29" s="46"/>
      <c r="HN29" s="46"/>
      <c r="HO29" s="46"/>
      <c r="HP29" s="46"/>
      <c r="HQ29" s="46"/>
      <c r="HR29" s="46"/>
      <c r="HS29" s="46"/>
      <c r="HT29" s="46"/>
      <c r="HU29" s="46"/>
      <c r="HV29" s="46"/>
      <c r="HW29" s="46"/>
      <c r="HX29" s="46"/>
      <c r="HY29" s="46"/>
      <c r="HZ29" s="46"/>
      <c r="IA29" s="46"/>
      <c r="IB29" s="46"/>
      <c r="IC29" s="46"/>
      <c r="ID29" s="46"/>
      <c r="IE29" s="46"/>
      <c r="IF29" s="46"/>
      <c r="IG29" s="46"/>
      <c r="IH29" s="46"/>
      <c r="II29" s="46"/>
      <c r="IJ29" s="46"/>
      <c r="IK29" s="46"/>
      <c r="IL29" s="46"/>
      <c r="IM29" s="46"/>
      <c r="IN29" s="46"/>
      <c r="IO29" s="46"/>
      <c r="IP29" s="46"/>
      <c r="IQ29" s="46"/>
      <c r="IR29" s="46"/>
      <c r="IS29" s="46"/>
      <c r="IT29" s="46"/>
      <c r="IU29" s="46"/>
      <c r="IV29" s="46"/>
      <c r="IW29" s="46"/>
      <c r="IX29" s="46"/>
      <c r="IY29" s="46"/>
      <c r="IZ29" s="46"/>
      <c r="JA29" s="46"/>
      <c r="JB29" s="46"/>
      <c r="JC29" s="46"/>
      <c r="JD29" s="46"/>
      <c r="JE29" s="46"/>
      <c r="JF29" s="46"/>
      <c r="JG29" s="46"/>
      <c r="JH29" s="46"/>
      <c r="JI29" s="46"/>
      <c r="JJ29" s="46"/>
      <c r="JK29" s="46"/>
      <c r="JL29" s="46"/>
      <c r="JM29" s="46"/>
      <c r="JN29" s="46"/>
      <c r="JO29" s="46"/>
      <c r="JP29" s="46"/>
      <c r="JQ29" s="46"/>
      <c r="JR29" s="46"/>
      <c r="JS29" s="46"/>
      <c r="JT29" s="46"/>
      <c r="JU29" s="46"/>
      <c r="JV29" s="46"/>
      <c r="JW29" s="46"/>
      <c r="JX29" s="46"/>
      <c r="JY29" s="46"/>
      <c r="JZ29" s="46"/>
      <c r="KA29" s="46"/>
      <c r="KB29" s="46"/>
      <c r="KC29" s="46"/>
      <c r="KD29" s="46"/>
      <c r="KE29" s="46"/>
      <c r="KF29" s="46"/>
      <c r="KG29" s="46"/>
      <c r="KH29" s="46"/>
      <c r="KI29" s="46"/>
      <c r="KJ29" s="46"/>
      <c r="KK29" s="46"/>
      <c r="KL29" s="46"/>
      <c r="KM29" s="46"/>
      <c r="KN29" s="46"/>
      <c r="KO29" s="46"/>
      <c r="KP29" s="46"/>
      <c r="KQ29" s="46"/>
      <c r="KR29" s="46"/>
      <c r="KS29" s="46"/>
      <c r="KT29" s="46"/>
      <c r="KU29" s="46"/>
      <c r="KV29" s="46"/>
      <c r="KW29" s="46"/>
      <c r="KX29" s="46"/>
      <c r="KY29" s="46"/>
      <c r="KZ29" s="46"/>
      <c r="LA29" s="46"/>
      <c r="LB29" s="46"/>
      <c r="LC29" s="46"/>
      <c r="LD29" s="46"/>
      <c r="LE29" s="46"/>
      <c r="LF29" s="46"/>
      <c r="LG29" s="46"/>
      <c r="LH29" s="46"/>
      <c r="LI29" s="46"/>
      <c r="LJ29" s="46"/>
      <c r="LK29" s="46"/>
      <c r="LL29" s="46"/>
      <c r="LM29" s="46"/>
      <c r="LN29" s="46"/>
      <c r="LO29" s="46"/>
      <c r="LP29" s="46"/>
      <c r="LQ29" s="46"/>
      <c r="LR29" s="46"/>
      <c r="LS29" s="46"/>
      <c r="LT29" s="46"/>
      <c r="LU29" s="46"/>
      <c r="LV29" s="46"/>
      <c r="LW29" s="46"/>
      <c r="LX29" s="46"/>
      <c r="LY29" s="46"/>
      <c r="LZ29" s="46"/>
      <c r="MA29" s="46"/>
      <c r="MB29" s="46"/>
      <c r="MC29" s="46"/>
      <c r="MD29" s="46"/>
      <c r="ME29" s="46"/>
      <c r="MF29" s="46"/>
      <c r="MG29" s="46"/>
      <c r="MH29" s="46"/>
      <c r="MI29" s="46"/>
      <c r="MJ29" s="46"/>
      <c r="MK29" s="46"/>
      <c r="ML29" s="46"/>
      <c r="MM29" s="46"/>
      <c r="MN29" s="46"/>
      <c r="MO29" s="46"/>
      <c r="MP29" s="46"/>
      <c r="MQ29" s="46"/>
      <c r="MR29" s="46"/>
      <c r="MS29" s="46"/>
      <c r="MT29" s="46"/>
      <c r="MU29" s="46"/>
      <c r="MV29" s="46"/>
      <c r="MW29" s="46"/>
      <c r="MX29" s="46"/>
      <c r="MY29" s="46"/>
      <c r="MZ29" s="46"/>
      <c r="NA29" s="46"/>
      <c r="NB29" s="46"/>
      <c r="NC29" s="46"/>
      <c r="ND29" s="46"/>
      <c r="NE29" s="46"/>
      <c r="NF29" s="46"/>
      <c r="NG29" s="46"/>
      <c r="NH29" s="46"/>
      <c r="NI29" s="46"/>
      <c r="NJ29" s="46"/>
      <c r="NK29" s="46"/>
      <c r="NL29" s="46"/>
      <c r="NM29" s="46"/>
      <c r="NN29" s="46"/>
      <c r="NO29" s="46"/>
      <c r="NP29" s="46"/>
      <c r="NQ29" s="46"/>
      <c r="NR29" s="46"/>
      <c r="NS29" s="46"/>
      <c r="NT29" s="46"/>
      <c r="NU29" s="46"/>
      <c r="NV29" s="46"/>
      <c r="NW29" s="46"/>
      <c r="NX29" s="46"/>
      <c r="NY29" s="46"/>
      <c r="NZ29" s="46"/>
      <c r="OA29" s="46"/>
      <c r="OB29" s="46"/>
      <c r="OC29" s="46"/>
      <c r="OD29" s="46"/>
      <c r="OE29" s="46"/>
      <c r="OF29" s="46"/>
      <c r="OG29" s="46"/>
      <c r="OH29" s="46"/>
      <c r="OI29" s="46"/>
      <c r="OJ29" s="46"/>
      <c r="OK29" s="46"/>
      <c r="OL29" s="46"/>
      <c r="OM29" s="46"/>
      <c r="ON29" s="46"/>
      <c r="OO29" s="46"/>
      <c r="OP29" s="46"/>
      <c r="OQ29" s="46"/>
      <c r="OR29" s="46"/>
      <c r="OS29" s="46"/>
      <c r="OT29" s="46"/>
      <c r="OU29" s="46"/>
      <c r="OV29" s="46"/>
      <c r="OW29" s="46"/>
      <c r="OX29" s="46"/>
      <c r="OY29" s="46"/>
      <c r="OZ29" s="46"/>
      <c r="PA29" s="46"/>
      <c r="PB29" s="46"/>
      <c r="PC29" s="46"/>
      <c r="PD29" s="46"/>
      <c r="PE29" s="46"/>
      <c r="PF29" s="46"/>
      <c r="PG29" s="46"/>
      <c r="PH29" s="46"/>
      <c r="PI29" s="46"/>
      <c r="PJ29" s="46"/>
      <c r="PK29" s="46"/>
      <c r="PL29" s="46"/>
      <c r="PM29" s="46"/>
      <c r="PN29" s="46"/>
      <c r="PO29" s="46"/>
      <c r="PP29" s="46"/>
      <c r="PQ29" s="46"/>
      <c r="PR29" s="46"/>
      <c r="PS29" s="46"/>
      <c r="PT29" s="46"/>
      <c r="PU29" s="46"/>
      <c r="PV29" s="46"/>
      <c r="PW29" s="46"/>
      <c r="PX29" s="46"/>
      <c r="PY29" s="46"/>
      <c r="PZ29" s="46"/>
      <c r="QA29" s="46"/>
      <c r="QB29" s="46"/>
      <c r="QC29" s="46"/>
      <c r="QD29" s="46"/>
      <c r="QE29" s="46"/>
      <c r="QF29" s="46"/>
      <c r="QG29" s="46"/>
      <c r="QH29" s="46"/>
      <c r="QI29" s="46"/>
      <c r="QJ29" s="46"/>
      <c r="QK29" s="46"/>
      <c r="QL29" s="46"/>
      <c r="QM29" s="46"/>
      <c r="QN29" s="46"/>
      <c r="QO29" s="46"/>
      <c r="QP29" s="46"/>
      <c r="QQ29" s="46"/>
      <c r="QR29" s="46"/>
      <c r="QS29" s="46"/>
      <c r="QT29" s="46"/>
      <c r="QU29" s="46"/>
      <c r="QV29" s="46"/>
      <c r="QW29" s="46"/>
      <c r="QX29" s="46"/>
      <c r="QY29" s="46"/>
      <c r="QZ29" s="46"/>
      <c r="RA29" s="46"/>
      <c r="RB29" s="46"/>
      <c r="RC29" s="46"/>
      <c r="RD29" s="46"/>
      <c r="RE29" s="46"/>
      <c r="RF29" s="46"/>
      <c r="RG29" s="46"/>
      <c r="RH29" s="46"/>
      <c r="RI29" s="46"/>
      <c r="RJ29" s="46"/>
      <c r="RK29" s="46"/>
      <c r="RL29" s="46"/>
      <c r="RM29" s="46"/>
      <c r="RN29" s="46"/>
      <c r="RO29" s="46"/>
      <c r="RP29" s="46"/>
      <c r="RQ29" s="46"/>
      <c r="RR29" s="46"/>
      <c r="RS29" s="46"/>
      <c r="RT29" s="46"/>
      <c r="RU29" s="46"/>
      <c r="RV29" s="46"/>
      <c r="RW29" s="46"/>
      <c r="RX29" s="46"/>
      <c r="RY29" s="46"/>
      <c r="RZ29" s="46"/>
      <c r="SA29" s="46"/>
      <c r="SB29" s="46"/>
      <c r="SC29" s="46"/>
      <c r="SD29" s="46"/>
      <c r="SE29" s="46"/>
      <c r="SF29" s="46"/>
      <c r="SG29" s="46"/>
      <c r="SH29" s="46"/>
      <c r="SI29" s="46"/>
      <c r="SJ29" s="46"/>
      <c r="SK29" s="46"/>
      <c r="SL29" s="46"/>
      <c r="SM29" s="46"/>
      <c r="SN29" s="46"/>
      <c r="SO29" s="46"/>
      <c r="SP29" s="46"/>
      <c r="SQ29" s="46"/>
      <c r="SR29" s="46"/>
      <c r="SS29" s="46"/>
      <c r="ST29" s="46"/>
      <c r="SU29" s="46"/>
      <c r="SV29" s="46"/>
      <c r="SW29" s="46"/>
      <c r="SX29" s="46"/>
      <c r="SY29" s="46"/>
      <c r="SZ29" s="46"/>
      <c r="TA29" s="46"/>
      <c r="TB29" s="46"/>
      <c r="TC29" s="46"/>
      <c r="TD29" s="46"/>
      <c r="TE29" s="46"/>
      <c r="TF29" s="46"/>
      <c r="TG29" s="46"/>
      <c r="TH29" s="46"/>
      <c r="TI29" s="46"/>
      <c r="TJ29" s="46"/>
      <c r="TK29" s="46"/>
      <c r="TL29" s="46"/>
      <c r="TM29" s="46"/>
      <c r="TN29" s="46"/>
      <c r="TO29" s="46"/>
      <c r="TP29" s="46"/>
      <c r="TQ29" s="46"/>
      <c r="TR29" s="46"/>
      <c r="TS29" s="46"/>
      <c r="TT29" s="46"/>
      <c r="TU29" s="46"/>
      <c r="TV29" s="46"/>
      <c r="TW29" s="46"/>
      <c r="TX29" s="46"/>
      <c r="TY29" s="46"/>
      <c r="TZ29" s="46"/>
      <c r="UA29" s="46"/>
      <c r="UB29" s="46"/>
      <c r="UC29" s="46"/>
      <c r="UD29" s="46"/>
      <c r="UE29" s="46"/>
      <c r="UF29" s="46"/>
      <c r="UG29" s="46"/>
      <c r="UH29" s="46"/>
      <c r="UI29" s="46"/>
      <c r="UJ29" s="46"/>
      <c r="UK29" s="46"/>
    </row>
    <row r="30" spans="1:557" s="44" customFormat="1" ht="68.25" customHeight="1" x14ac:dyDescent="0.25">
      <c r="A30" s="52" t="s">
        <v>95</v>
      </c>
      <c r="B30" s="41" t="s">
        <v>96</v>
      </c>
      <c r="C30" s="40" t="s">
        <v>98</v>
      </c>
      <c r="D30" s="13">
        <v>0</v>
      </c>
      <c r="E30" s="13">
        <v>0</v>
      </c>
      <c r="F30" s="13">
        <v>1</v>
      </c>
      <c r="G30" s="22">
        <v>0</v>
      </c>
      <c r="H30" s="22">
        <v>0</v>
      </c>
      <c r="I30" s="22">
        <v>1</v>
      </c>
      <c r="J30" s="23">
        <v>0</v>
      </c>
      <c r="K30" s="23">
        <v>0</v>
      </c>
      <c r="L30" s="23">
        <v>1</v>
      </c>
      <c r="M30" s="24">
        <v>0</v>
      </c>
      <c r="N30" s="24">
        <v>0</v>
      </c>
      <c r="O30" s="24">
        <v>1</v>
      </c>
      <c r="P30" s="18">
        <f t="shared" ref="P30:P42" si="11">SUM(D30:F30)</f>
        <v>1</v>
      </c>
      <c r="Q30" s="18">
        <v>0</v>
      </c>
      <c r="R30" s="19">
        <f t="shared" ref="R30:R42" si="12">SUM(G30:I30)</f>
        <v>1</v>
      </c>
      <c r="S30" s="19">
        <v>0</v>
      </c>
      <c r="T30" s="20">
        <f t="shared" ref="T30:T42" si="13">SUM(J30:L30)</f>
        <v>1</v>
      </c>
      <c r="U30" s="20">
        <v>0</v>
      </c>
      <c r="V30" s="21">
        <f t="shared" ref="V30:V42" si="14">SUM(M30:O30)</f>
        <v>1</v>
      </c>
      <c r="W30" s="21">
        <v>0</v>
      </c>
      <c r="X30" s="60">
        <f t="shared" ref="X30:X42" si="15">P30+R30+T30+V30</f>
        <v>4</v>
      </c>
      <c r="Y30" s="60">
        <f t="shared" ref="Y30:Y42" si="16">Q30+S30+U30+W30</f>
        <v>0</v>
      </c>
      <c r="Z30" s="61">
        <f t="shared" ref="Z30:Z42" si="17">Y30/X30</f>
        <v>0</v>
      </c>
      <c r="AA30" s="60">
        <f t="shared" ref="AA30:AA42" si="18">IF(Y30&gt;X30,X30,Y30)</f>
        <v>0</v>
      </c>
      <c r="AB30" s="61" t="str">
        <f t="shared" ref="AB30:AB42" si="19">IF(IFERROR(SUM((Q30&gt;0),(S30&gt;0),(U30&gt;0),(W30&gt;0))/SUM((P30&gt;0),(R30&gt;0),(T30&gt;0),(V30&gt;0)),0)&gt;=51%,"SI","NO")</f>
        <v>NO</v>
      </c>
      <c r="AC30" s="89" t="s">
        <v>158</v>
      </c>
      <c r="AD30" s="46"/>
      <c r="AE30" s="46"/>
      <c r="AF30" s="46"/>
      <c r="AG30" s="46"/>
      <c r="AH30" s="46"/>
      <c r="AI30" s="46"/>
      <c r="AJ30" s="46"/>
      <c r="AK30" s="46"/>
      <c r="AL30" s="46"/>
      <c r="AM30" s="46"/>
      <c r="AN30" s="46"/>
      <c r="AO30" s="46"/>
      <c r="AP30" s="46"/>
      <c r="AQ30" s="46"/>
      <c r="AR30" s="46"/>
      <c r="AS30" s="46"/>
      <c r="AT30" s="46"/>
      <c r="AU30" s="46"/>
      <c r="AV30" s="46"/>
      <c r="AW30" s="46"/>
      <c r="AX30" s="46"/>
      <c r="AY30" s="46"/>
      <c r="AZ30" s="46"/>
      <c r="BA30" s="46"/>
      <c r="BB30" s="46"/>
      <c r="BC30" s="46"/>
      <c r="BD30" s="46"/>
      <c r="BE30" s="46"/>
      <c r="BF30" s="46"/>
      <c r="BG30" s="46"/>
      <c r="BH30" s="46"/>
      <c r="BI30" s="46"/>
      <c r="BJ30" s="46"/>
      <c r="BK30" s="46"/>
      <c r="BL30" s="46"/>
      <c r="BM30" s="46"/>
      <c r="BN30" s="46"/>
      <c r="BO30" s="46"/>
      <c r="BP30" s="46"/>
      <c r="BQ30" s="46"/>
      <c r="BR30" s="46"/>
      <c r="BS30" s="46"/>
      <c r="BT30" s="46"/>
      <c r="BU30" s="46"/>
      <c r="BV30" s="46"/>
      <c r="BW30" s="46"/>
      <c r="BX30" s="46"/>
      <c r="BY30" s="46"/>
      <c r="BZ30" s="46"/>
      <c r="CA30" s="46"/>
      <c r="CB30" s="46"/>
      <c r="CC30" s="46"/>
      <c r="CD30" s="46"/>
      <c r="CE30" s="46"/>
      <c r="CF30" s="46"/>
      <c r="CG30" s="46"/>
      <c r="CH30" s="46"/>
      <c r="CI30" s="46"/>
      <c r="CJ30" s="46"/>
      <c r="CK30" s="46"/>
      <c r="CL30" s="46"/>
      <c r="CM30" s="46"/>
      <c r="CN30" s="46"/>
      <c r="CO30" s="46"/>
      <c r="CP30" s="46"/>
      <c r="CQ30" s="46"/>
      <c r="CR30" s="46"/>
      <c r="CS30" s="46"/>
      <c r="CT30" s="46"/>
      <c r="CU30" s="46"/>
      <c r="CV30" s="46"/>
      <c r="CW30" s="46"/>
      <c r="CX30" s="46"/>
      <c r="CY30" s="46"/>
      <c r="CZ30" s="46"/>
      <c r="DA30" s="46"/>
      <c r="DB30" s="46"/>
      <c r="DC30" s="46"/>
      <c r="DD30" s="46"/>
      <c r="DE30" s="46"/>
      <c r="DF30" s="46"/>
      <c r="DG30" s="46"/>
      <c r="DH30" s="46"/>
      <c r="DI30" s="46"/>
      <c r="DJ30" s="46"/>
      <c r="DK30" s="46"/>
      <c r="DL30" s="46"/>
      <c r="DM30" s="46"/>
      <c r="DN30" s="46"/>
      <c r="DO30" s="46"/>
      <c r="DP30" s="46"/>
      <c r="DQ30" s="46"/>
      <c r="DR30" s="46"/>
      <c r="DS30" s="46"/>
      <c r="DT30" s="46"/>
      <c r="DU30" s="46"/>
      <c r="DV30" s="46"/>
      <c r="DW30" s="46"/>
      <c r="DX30" s="46"/>
      <c r="DY30" s="46"/>
      <c r="DZ30" s="46"/>
      <c r="EA30" s="46"/>
      <c r="EB30" s="46"/>
      <c r="EC30" s="46"/>
      <c r="ED30" s="46"/>
      <c r="EE30" s="46"/>
      <c r="EF30" s="46"/>
      <c r="EG30" s="46"/>
      <c r="EH30" s="46"/>
      <c r="EI30" s="46"/>
      <c r="EJ30" s="46"/>
      <c r="EK30" s="46"/>
      <c r="EL30" s="46"/>
      <c r="EM30" s="46"/>
      <c r="EN30" s="46"/>
      <c r="EO30" s="46"/>
      <c r="EP30" s="46"/>
      <c r="EQ30" s="46"/>
      <c r="ER30" s="46"/>
      <c r="ES30" s="46"/>
      <c r="ET30" s="46"/>
      <c r="EU30" s="46"/>
      <c r="EV30" s="46"/>
      <c r="EW30" s="46"/>
      <c r="EX30" s="46"/>
      <c r="EY30" s="46"/>
      <c r="EZ30" s="46"/>
      <c r="FA30" s="46"/>
      <c r="FB30" s="46"/>
      <c r="FC30" s="46"/>
      <c r="FD30" s="46"/>
      <c r="FE30" s="46"/>
      <c r="FF30" s="46"/>
      <c r="FG30" s="46"/>
      <c r="FH30" s="46"/>
      <c r="FI30" s="46"/>
      <c r="FJ30" s="46"/>
      <c r="FK30" s="46"/>
      <c r="FL30" s="46"/>
      <c r="FM30" s="46"/>
      <c r="FN30" s="46"/>
      <c r="FO30" s="46"/>
      <c r="FP30" s="46"/>
      <c r="FQ30" s="46"/>
      <c r="FR30" s="46"/>
      <c r="FS30" s="46"/>
      <c r="FT30" s="46"/>
      <c r="FU30" s="46"/>
      <c r="FV30" s="46"/>
      <c r="FW30" s="46"/>
      <c r="FX30" s="46"/>
      <c r="FY30" s="46"/>
      <c r="FZ30" s="46"/>
      <c r="GA30" s="46"/>
      <c r="GB30" s="46"/>
      <c r="GC30" s="46"/>
      <c r="GD30" s="46"/>
      <c r="GE30" s="46"/>
      <c r="GF30" s="46"/>
      <c r="GG30" s="46"/>
      <c r="GH30" s="46"/>
      <c r="GI30" s="46"/>
      <c r="GJ30" s="46"/>
      <c r="GK30" s="46"/>
      <c r="GL30" s="46"/>
      <c r="GM30" s="46"/>
      <c r="GN30" s="46"/>
      <c r="GO30" s="46"/>
      <c r="GP30" s="46"/>
      <c r="GQ30" s="46"/>
      <c r="GR30" s="46"/>
      <c r="GS30" s="46"/>
      <c r="GT30" s="46"/>
      <c r="GU30" s="46"/>
      <c r="GV30" s="46"/>
      <c r="GW30" s="46"/>
      <c r="GX30" s="46"/>
      <c r="GY30" s="46"/>
      <c r="GZ30" s="46"/>
      <c r="HA30" s="46"/>
      <c r="HB30" s="46"/>
      <c r="HC30" s="46"/>
      <c r="HD30" s="46"/>
      <c r="HE30" s="46"/>
      <c r="HF30" s="46"/>
      <c r="HG30" s="46"/>
      <c r="HH30" s="46"/>
      <c r="HI30" s="46"/>
      <c r="HJ30" s="46"/>
      <c r="HK30" s="46"/>
      <c r="HL30" s="46"/>
      <c r="HM30" s="46"/>
      <c r="HN30" s="46"/>
      <c r="HO30" s="46"/>
      <c r="HP30" s="46"/>
      <c r="HQ30" s="46"/>
      <c r="HR30" s="46"/>
      <c r="HS30" s="46"/>
      <c r="HT30" s="46"/>
      <c r="HU30" s="46"/>
      <c r="HV30" s="46"/>
      <c r="HW30" s="46"/>
      <c r="HX30" s="46"/>
      <c r="HY30" s="46"/>
      <c r="HZ30" s="46"/>
      <c r="IA30" s="46"/>
      <c r="IB30" s="46"/>
      <c r="IC30" s="46"/>
      <c r="ID30" s="46"/>
      <c r="IE30" s="46"/>
      <c r="IF30" s="46"/>
      <c r="IG30" s="46"/>
      <c r="IH30" s="46"/>
      <c r="II30" s="46"/>
      <c r="IJ30" s="46"/>
      <c r="IK30" s="46"/>
      <c r="IL30" s="46"/>
      <c r="IM30" s="46"/>
      <c r="IN30" s="46"/>
      <c r="IO30" s="46"/>
      <c r="IP30" s="46"/>
      <c r="IQ30" s="46"/>
      <c r="IR30" s="46"/>
      <c r="IS30" s="46"/>
      <c r="IT30" s="46"/>
      <c r="IU30" s="46"/>
      <c r="IV30" s="46"/>
      <c r="IW30" s="46"/>
      <c r="IX30" s="46"/>
      <c r="IY30" s="46"/>
      <c r="IZ30" s="46"/>
      <c r="JA30" s="46"/>
      <c r="JB30" s="46"/>
      <c r="JC30" s="46"/>
      <c r="JD30" s="46"/>
      <c r="JE30" s="46"/>
      <c r="JF30" s="46"/>
      <c r="JG30" s="46"/>
      <c r="JH30" s="46"/>
      <c r="JI30" s="46"/>
      <c r="JJ30" s="46"/>
      <c r="JK30" s="46"/>
      <c r="JL30" s="46"/>
      <c r="JM30" s="46"/>
      <c r="JN30" s="46"/>
      <c r="JO30" s="46"/>
      <c r="JP30" s="46"/>
      <c r="JQ30" s="46"/>
      <c r="JR30" s="46"/>
      <c r="JS30" s="46"/>
      <c r="JT30" s="46"/>
      <c r="JU30" s="46"/>
      <c r="JV30" s="46"/>
      <c r="JW30" s="46"/>
      <c r="JX30" s="46"/>
      <c r="JY30" s="46"/>
      <c r="JZ30" s="46"/>
      <c r="KA30" s="46"/>
      <c r="KB30" s="46"/>
      <c r="KC30" s="46"/>
      <c r="KD30" s="46"/>
      <c r="KE30" s="46"/>
      <c r="KF30" s="46"/>
      <c r="KG30" s="46"/>
      <c r="KH30" s="46"/>
      <c r="KI30" s="46"/>
      <c r="KJ30" s="46"/>
      <c r="KK30" s="46"/>
      <c r="KL30" s="46"/>
      <c r="KM30" s="46"/>
      <c r="KN30" s="46"/>
      <c r="KO30" s="46"/>
      <c r="KP30" s="46"/>
      <c r="KQ30" s="46"/>
      <c r="KR30" s="46"/>
      <c r="KS30" s="46"/>
      <c r="KT30" s="46"/>
      <c r="KU30" s="46"/>
      <c r="KV30" s="46"/>
      <c r="KW30" s="46"/>
      <c r="KX30" s="46"/>
      <c r="KY30" s="46"/>
      <c r="KZ30" s="46"/>
      <c r="LA30" s="46"/>
      <c r="LB30" s="46"/>
      <c r="LC30" s="46"/>
      <c r="LD30" s="46"/>
      <c r="LE30" s="46"/>
      <c r="LF30" s="46"/>
      <c r="LG30" s="46"/>
      <c r="LH30" s="46"/>
      <c r="LI30" s="46"/>
      <c r="LJ30" s="46"/>
      <c r="LK30" s="46"/>
      <c r="LL30" s="46"/>
      <c r="LM30" s="46"/>
      <c r="LN30" s="46"/>
      <c r="LO30" s="46"/>
      <c r="LP30" s="46"/>
      <c r="LQ30" s="46"/>
      <c r="LR30" s="46"/>
      <c r="LS30" s="46"/>
      <c r="LT30" s="46"/>
      <c r="LU30" s="46"/>
      <c r="LV30" s="46"/>
      <c r="LW30" s="46"/>
      <c r="LX30" s="46"/>
      <c r="LY30" s="46"/>
      <c r="LZ30" s="46"/>
      <c r="MA30" s="46"/>
      <c r="MB30" s="46"/>
      <c r="MC30" s="46"/>
      <c r="MD30" s="46"/>
      <c r="ME30" s="46"/>
      <c r="MF30" s="46"/>
      <c r="MG30" s="46"/>
      <c r="MH30" s="46"/>
      <c r="MI30" s="46"/>
      <c r="MJ30" s="46"/>
      <c r="MK30" s="46"/>
      <c r="ML30" s="46"/>
      <c r="MM30" s="46"/>
      <c r="MN30" s="46"/>
      <c r="MO30" s="46"/>
      <c r="MP30" s="46"/>
      <c r="MQ30" s="46"/>
      <c r="MR30" s="46"/>
      <c r="MS30" s="46"/>
      <c r="MT30" s="46"/>
      <c r="MU30" s="46"/>
      <c r="MV30" s="46"/>
      <c r="MW30" s="46"/>
      <c r="MX30" s="46"/>
      <c r="MY30" s="46"/>
      <c r="MZ30" s="46"/>
      <c r="NA30" s="46"/>
      <c r="NB30" s="46"/>
      <c r="NC30" s="46"/>
      <c r="ND30" s="46"/>
      <c r="NE30" s="46"/>
      <c r="NF30" s="46"/>
      <c r="NG30" s="46"/>
      <c r="NH30" s="46"/>
      <c r="NI30" s="46"/>
      <c r="NJ30" s="46"/>
      <c r="NK30" s="46"/>
      <c r="NL30" s="46"/>
      <c r="NM30" s="46"/>
      <c r="NN30" s="46"/>
      <c r="NO30" s="46"/>
      <c r="NP30" s="46"/>
      <c r="NQ30" s="46"/>
      <c r="NR30" s="46"/>
      <c r="NS30" s="46"/>
      <c r="NT30" s="46"/>
      <c r="NU30" s="46"/>
      <c r="NV30" s="46"/>
      <c r="NW30" s="46"/>
      <c r="NX30" s="46"/>
      <c r="NY30" s="46"/>
      <c r="NZ30" s="46"/>
      <c r="OA30" s="46"/>
      <c r="OB30" s="46"/>
      <c r="OC30" s="46"/>
      <c r="OD30" s="46"/>
      <c r="OE30" s="46"/>
      <c r="OF30" s="46"/>
      <c r="OG30" s="46"/>
      <c r="OH30" s="46"/>
      <c r="OI30" s="46"/>
      <c r="OJ30" s="46"/>
      <c r="OK30" s="46"/>
      <c r="OL30" s="46"/>
      <c r="OM30" s="46"/>
      <c r="ON30" s="46"/>
      <c r="OO30" s="46"/>
      <c r="OP30" s="46"/>
      <c r="OQ30" s="46"/>
      <c r="OR30" s="46"/>
      <c r="OS30" s="46"/>
      <c r="OT30" s="46"/>
      <c r="OU30" s="46"/>
      <c r="OV30" s="46"/>
      <c r="OW30" s="46"/>
      <c r="OX30" s="46"/>
      <c r="OY30" s="46"/>
      <c r="OZ30" s="46"/>
      <c r="PA30" s="46"/>
      <c r="PB30" s="46"/>
      <c r="PC30" s="46"/>
      <c r="PD30" s="46"/>
      <c r="PE30" s="46"/>
      <c r="PF30" s="46"/>
      <c r="PG30" s="46"/>
      <c r="PH30" s="46"/>
      <c r="PI30" s="46"/>
      <c r="PJ30" s="46"/>
      <c r="PK30" s="46"/>
      <c r="PL30" s="46"/>
      <c r="PM30" s="46"/>
      <c r="PN30" s="46"/>
      <c r="PO30" s="46"/>
      <c r="PP30" s="46"/>
      <c r="PQ30" s="46"/>
      <c r="PR30" s="46"/>
      <c r="PS30" s="46"/>
      <c r="PT30" s="46"/>
      <c r="PU30" s="46"/>
      <c r="PV30" s="46"/>
      <c r="PW30" s="46"/>
      <c r="PX30" s="46"/>
      <c r="PY30" s="46"/>
      <c r="PZ30" s="46"/>
      <c r="QA30" s="46"/>
      <c r="QB30" s="46"/>
      <c r="QC30" s="46"/>
      <c r="QD30" s="46"/>
      <c r="QE30" s="46"/>
      <c r="QF30" s="46"/>
      <c r="QG30" s="46"/>
      <c r="QH30" s="46"/>
      <c r="QI30" s="46"/>
      <c r="QJ30" s="46"/>
      <c r="QK30" s="46"/>
      <c r="QL30" s="46"/>
      <c r="QM30" s="46"/>
      <c r="QN30" s="46"/>
      <c r="QO30" s="46"/>
      <c r="QP30" s="46"/>
      <c r="QQ30" s="46"/>
      <c r="QR30" s="46"/>
      <c r="QS30" s="46"/>
      <c r="QT30" s="46"/>
      <c r="QU30" s="46"/>
      <c r="QV30" s="46"/>
      <c r="QW30" s="46"/>
      <c r="QX30" s="46"/>
      <c r="QY30" s="46"/>
      <c r="QZ30" s="46"/>
      <c r="RA30" s="46"/>
      <c r="RB30" s="46"/>
      <c r="RC30" s="46"/>
      <c r="RD30" s="46"/>
      <c r="RE30" s="46"/>
      <c r="RF30" s="46"/>
      <c r="RG30" s="46"/>
      <c r="RH30" s="46"/>
      <c r="RI30" s="46"/>
      <c r="RJ30" s="46"/>
      <c r="RK30" s="46"/>
      <c r="RL30" s="46"/>
      <c r="RM30" s="46"/>
      <c r="RN30" s="46"/>
      <c r="RO30" s="46"/>
      <c r="RP30" s="46"/>
      <c r="RQ30" s="46"/>
      <c r="RR30" s="46"/>
      <c r="RS30" s="46"/>
      <c r="RT30" s="46"/>
      <c r="RU30" s="46"/>
      <c r="RV30" s="46"/>
      <c r="RW30" s="46"/>
      <c r="RX30" s="46"/>
      <c r="RY30" s="46"/>
      <c r="RZ30" s="46"/>
      <c r="SA30" s="46"/>
      <c r="SB30" s="46"/>
      <c r="SC30" s="46"/>
      <c r="SD30" s="46"/>
      <c r="SE30" s="46"/>
      <c r="SF30" s="46"/>
      <c r="SG30" s="46"/>
      <c r="SH30" s="46"/>
      <c r="SI30" s="46"/>
      <c r="SJ30" s="46"/>
      <c r="SK30" s="46"/>
      <c r="SL30" s="46"/>
      <c r="SM30" s="46"/>
      <c r="SN30" s="46"/>
      <c r="SO30" s="46"/>
      <c r="SP30" s="46"/>
      <c r="SQ30" s="46"/>
      <c r="SR30" s="46"/>
      <c r="SS30" s="46"/>
      <c r="ST30" s="46"/>
      <c r="SU30" s="46"/>
      <c r="SV30" s="46"/>
      <c r="SW30" s="46"/>
      <c r="SX30" s="46"/>
      <c r="SY30" s="46"/>
      <c r="SZ30" s="46"/>
      <c r="TA30" s="46"/>
      <c r="TB30" s="46"/>
      <c r="TC30" s="46"/>
      <c r="TD30" s="46"/>
      <c r="TE30" s="46"/>
      <c r="TF30" s="46"/>
      <c r="TG30" s="46"/>
      <c r="TH30" s="46"/>
      <c r="TI30" s="46"/>
      <c r="TJ30" s="46"/>
      <c r="TK30" s="46"/>
      <c r="TL30" s="46"/>
      <c r="TM30" s="46"/>
      <c r="TN30" s="46"/>
      <c r="TO30" s="46"/>
      <c r="TP30" s="46"/>
      <c r="TQ30" s="46"/>
      <c r="TR30" s="46"/>
      <c r="TS30" s="46"/>
      <c r="TT30" s="46"/>
      <c r="TU30" s="46"/>
      <c r="TV30" s="46"/>
      <c r="TW30" s="46"/>
      <c r="TX30" s="46"/>
      <c r="TY30" s="46"/>
      <c r="TZ30" s="46"/>
      <c r="UA30" s="46"/>
      <c r="UB30" s="46"/>
      <c r="UC30" s="46"/>
      <c r="UD30" s="46"/>
      <c r="UE30" s="46"/>
      <c r="UF30" s="46"/>
      <c r="UG30" s="46"/>
      <c r="UH30" s="46"/>
      <c r="UI30" s="46"/>
      <c r="UJ30" s="46"/>
      <c r="UK30" s="46"/>
    </row>
    <row r="31" spans="1:557" s="44" customFormat="1" ht="37.5" customHeight="1" x14ac:dyDescent="0.25">
      <c r="A31" s="52" t="s">
        <v>68</v>
      </c>
      <c r="B31" s="41" t="s">
        <v>97</v>
      </c>
      <c r="C31" s="40" t="s">
        <v>123</v>
      </c>
      <c r="D31" s="13">
        <v>0</v>
      </c>
      <c r="E31" s="13">
        <v>0</v>
      </c>
      <c r="F31" s="13">
        <v>0</v>
      </c>
      <c r="G31" s="22">
        <v>0</v>
      </c>
      <c r="H31" s="22">
        <v>0</v>
      </c>
      <c r="I31" s="22">
        <v>0</v>
      </c>
      <c r="J31" s="23">
        <v>0</v>
      </c>
      <c r="K31" s="23">
        <v>0</v>
      </c>
      <c r="L31" s="23">
        <v>1</v>
      </c>
      <c r="M31" s="24">
        <v>0</v>
      </c>
      <c r="N31" s="24">
        <v>0</v>
      </c>
      <c r="O31" s="24">
        <v>0</v>
      </c>
      <c r="P31" s="18">
        <f t="shared" si="11"/>
        <v>0</v>
      </c>
      <c r="Q31" s="18">
        <v>0</v>
      </c>
      <c r="R31" s="19">
        <f t="shared" si="12"/>
        <v>0</v>
      </c>
      <c r="S31" s="19">
        <v>0</v>
      </c>
      <c r="T31" s="20">
        <f t="shared" si="13"/>
        <v>1</v>
      </c>
      <c r="U31" s="20">
        <v>0</v>
      </c>
      <c r="V31" s="21">
        <f t="shared" si="14"/>
        <v>0</v>
      </c>
      <c r="W31" s="21">
        <v>0</v>
      </c>
      <c r="X31" s="60">
        <f t="shared" si="15"/>
        <v>1</v>
      </c>
      <c r="Y31" s="60">
        <f t="shared" si="16"/>
        <v>0</v>
      </c>
      <c r="Z31" s="61">
        <f t="shared" si="17"/>
        <v>0</v>
      </c>
      <c r="AA31" s="60">
        <f t="shared" si="18"/>
        <v>0</v>
      </c>
      <c r="AB31" s="61" t="str">
        <f t="shared" si="19"/>
        <v>NO</v>
      </c>
      <c r="AC31" s="89" t="s">
        <v>158</v>
      </c>
      <c r="AD31" s="46"/>
      <c r="AE31" s="46"/>
      <c r="AF31" s="46"/>
      <c r="AG31" s="46"/>
      <c r="AH31" s="46"/>
      <c r="AI31" s="46"/>
      <c r="AJ31" s="46"/>
      <c r="AK31" s="46"/>
      <c r="AL31" s="46"/>
      <c r="AM31" s="46"/>
      <c r="AN31" s="46"/>
      <c r="AO31" s="46"/>
      <c r="AP31" s="46"/>
      <c r="AQ31" s="46"/>
      <c r="AR31" s="46"/>
      <c r="AS31" s="46"/>
      <c r="AT31" s="46"/>
      <c r="AU31" s="46"/>
      <c r="AV31" s="46"/>
      <c r="AW31" s="46"/>
      <c r="AX31" s="46"/>
      <c r="AY31" s="46"/>
      <c r="AZ31" s="46"/>
      <c r="BA31" s="46"/>
      <c r="BB31" s="46"/>
      <c r="BC31" s="46"/>
      <c r="BD31" s="46"/>
      <c r="BE31" s="46"/>
      <c r="BF31" s="46"/>
      <c r="BG31" s="46"/>
      <c r="BH31" s="46"/>
      <c r="BI31" s="46"/>
      <c r="BJ31" s="46"/>
      <c r="BK31" s="46"/>
      <c r="BL31" s="46"/>
      <c r="BM31" s="46"/>
      <c r="BN31" s="46"/>
      <c r="BO31" s="46"/>
      <c r="BP31" s="46"/>
      <c r="BQ31" s="46"/>
      <c r="BR31" s="46"/>
      <c r="BS31" s="46"/>
      <c r="BT31" s="46"/>
      <c r="BU31" s="46"/>
      <c r="BV31" s="46"/>
      <c r="BW31" s="46"/>
      <c r="BX31" s="46"/>
      <c r="BY31" s="46"/>
      <c r="BZ31" s="46"/>
      <c r="CA31" s="46"/>
      <c r="CB31" s="46"/>
      <c r="CC31" s="46"/>
      <c r="CD31" s="46"/>
      <c r="CE31" s="46"/>
      <c r="CF31" s="46"/>
      <c r="CG31" s="46"/>
      <c r="CH31" s="46"/>
      <c r="CI31" s="46"/>
      <c r="CJ31" s="46"/>
      <c r="CK31" s="46"/>
      <c r="CL31" s="46"/>
      <c r="CM31" s="46"/>
      <c r="CN31" s="46"/>
      <c r="CO31" s="46"/>
      <c r="CP31" s="46"/>
      <c r="CQ31" s="46"/>
      <c r="CR31" s="46"/>
      <c r="CS31" s="46"/>
      <c r="CT31" s="46"/>
      <c r="CU31" s="46"/>
      <c r="CV31" s="46"/>
      <c r="CW31" s="46"/>
      <c r="CX31" s="46"/>
      <c r="CY31" s="46"/>
      <c r="CZ31" s="46"/>
      <c r="DA31" s="46"/>
      <c r="DB31" s="46"/>
      <c r="DC31" s="46"/>
      <c r="DD31" s="46"/>
      <c r="DE31" s="46"/>
      <c r="DF31" s="46"/>
      <c r="DG31" s="46"/>
      <c r="DH31" s="46"/>
      <c r="DI31" s="46"/>
      <c r="DJ31" s="46"/>
      <c r="DK31" s="46"/>
      <c r="DL31" s="46"/>
      <c r="DM31" s="46"/>
      <c r="DN31" s="46"/>
      <c r="DO31" s="46"/>
      <c r="DP31" s="46"/>
      <c r="DQ31" s="46"/>
      <c r="DR31" s="46"/>
      <c r="DS31" s="46"/>
      <c r="DT31" s="46"/>
      <c r="DU31" s="46"/>
      <c r="DV31" s="46"/>
      <c r="DW31" s="46"/>
      <c r="DX31" s="46"/>
      <c r="DY31" s="46"/>
      <c r="DZ31" s="46"/>
      <c r="EA31" s="46"/>
      <c r="EB31" s="46"/>
      <c r="EC31" s="46"/>
      <c r="ED31" s="46"/>
      <c r="EE31" s="46"/>
      <c r="EF31" s="46"/>
      <c r="EG31" s="46"/>
      <c r="EH31" s="46"/>
      <c r="EI31" s="46"/>
      <c r="EJ31" s="46"/>
      <c r="EK31" s="46"/>
      <c r="EL31" s="46"/>
      <c r="EM31" s="46"/>
      <c r="EN31" s="46"/>
      <c r="EO31" s="46"/>
      <c r="EP31" s="46"/>
      <c r="EQ31" s="46"/>
      <c r="ER31" s="46"/>
      <c r="ES31" s="46"/>
      <c r="ET31" s="46"/>
      <c r="EU31" s="46"/>
      <c r="EV31" s="46"/>
      <c r="EW31" s="46"/>
      <c r="EX31" s="46"/>
      <c r="EY31" s="46"/>
      <c r="EZ31" s="46"/>
      <c r="FA31" s="46"/>
      <c r="FB31" s="46"/>
      <c r="FC31" s="46"/>
      <c r="FD31" s="46"/>
      <c r="FE31" s="46"/>
      <c r="FF31" s="46"/>
      <c r="FG31" s="46"/>
      <c r="FH31" s="46"/>
      <c r="FI31" s="46"/>
      <c r="FJ31" s="46"/>
      <c r="FK31" s="46"/>
      <c r="FL31" s="46"/>
      <c r="FM31" s="46"/>
      <c r="FN31" s="46"/>
      <c r="FO31" s="46"/>
      <c r="FP31" s="46"/>
      <c r="FQ31" s="46"/>
      <c r="FR31" s="46"/>
      <c r="FS31" s="46"/>
      <c r="FT31" s="46"/>
      <c r="FU31" s="46"/>
      <c r="FV31" s="46"/>
      <c r="FW31" s="46"/>
      <c r="FX31" s="46"/>
      <c r="FY31" s="46"/>
      <c r="FZ31" s="46"/>
      <c r="GA31" s="46"/>
      <c r="GB31" s="46"/>
      <c r="GC31" s="46"/>
      <c r="GD31" s="46"/>
      <c r="GE31" s="46"/>
      <c r="GF31" s="46"/>
      <c r="GG31" s="46"/>
      <c r="GH31" s="46"/>
      <c r="GI31" s="46"/>
      <c r="GJ31" s="46"/>
      <c r="GK31" s="46"/>
      <c r="GL31" s="46"/>
      <c r="GM31" s="46"/>
      <c r="GN31" s="46"/>
      <c r="GO31" s="46"/>
      <c r="GP31" s="46"/>
      <c r="GQ31" s="46"/>
      <c r="GR31" s="46"/>
      <c r="GS31" s="46"/>
      <c r="GT31" s="46"/>
      <c r="GU31" s="46"/>
      <c r="GV31" s="46"/>
      <c r="GW31" s="46"/>
      <c r="GX31" s="46"/>
      <c r="GY31" s="46"/>
      <c r="GZ31" s="46"/>
      <c r="HA31" s="46"/>
      <c r="HB31" s="46"/>
      <c r="HC31" s="46"/>
      <c r="HD31" s="46"/>
      <c r="HE31" s="46"/>
      <c r="HF31" s="46"/>
      <c r="HG31" s="46"/>
      <c r="HH31" s="46"/>
      <c r="HI31" s="46"/>
      <c r="HJ31" s="46"/>
      <c r="HK31" s="46"/>
      <c r="HL31" s="46"/>
      <c r="HM31" s="46"/>
      <c r="HN31" s="46"/>
      <c r="HO31" s="46"/>
      <c r="HP31" s="46"/>
      <c r="HQ31" s="46"/>
      <c r="HR31" s="46"/>
      <c r="HS31" s="46"/>
      <c r="HT31" s="46"/>
      <c r="HU31" s="46"/>
      <c r="HV31" s="46"/>
      <c r="HW31" s="46"/>
      <c r="HX31" s="46"/>
      <c r="HY31" s="46"/>
      <c r="HZ31" s="46"/>
      <c r="IA31" s="46"/>
      <c r="IB31" s="46"/>
      <c r="IC31" s="46"/>
      <c r="ID31" s="46"/>
      <c r="IE31" s="46"/>
      <c r="IF31" s="46"/>
      <c r="IG31" s="46"/>
      <c r="IH31" s="46"/>
      <c r="II31" s="46"/>
      <c r="IJ31" s="46"/>
      <c r="IK31" s="46"/>
      <c r="IL31" s="46"/>
      <c r="IM31" s="46"/>
      <c r="IN31" s="46"/>
      <c r="IO31" s="46"/>
      <c r="IP31" s="46"/>
      <c r="IQ31" s="46"/>
      <c r="IR31" s="46"/>
      <c r="IS31" s="46"/>
      <c r="IT31" s="46"/>
      <c r="IU31" s="46"/>
      <c r="IV31" s="46"/>
      <c r="IW31" s="46"/>
      <c r="IX31" s="46"/>
      <c r="IY31" s="46"/>
      <c r="IZ31" s="46"/>
      <c r="JA31" s="46"/>
      <c r="JB31" s="46"/>
      <c r="JC31" s="46"/>
      <c r="JD31" s="46"/>
      <c r="JE31" s="46"/>
      <c r="JF31" s="46"/>
      <c r="JG31" s="46"/>
      <c r="JH31" s="46"/>
      <c r="JI31" s="46"/>
      <c r="JJ31" s="46"/>
      <c r="JK31" s="46"/>
      <c r="JL31" s="46"/>
      <c r="JM31" s="46"/>
      <c r="JN31" s="46"/>
      <c r="JO31" s="46"/>
      <c r="JP31" s="46"/>
      <c r="JQ31" s="46"/>
      <c r="JR31" s="46"/>
      <c r="JS31" s="46"/>
      <c r="JT31" s="46"/>
      <c r="JU31" s="46"/>
      <c r="JV31" s="46"/>
      <c r="JW31" s="46"/>
      <c r="JX31" s="46"/>
      <c r="JY31" s="46"/>
      <c r="JZ31" s="46"/>
      <c r="KA31" s="46"/>
      <c r="KB31" s="46"/>
      <c r="KC31" s="46"/>
      <c r="KD31" s="46"/>
      <c r="KE31" s="46"/>
      <c r="KF31" s="46"/>
      <c r="KG31" s="46"/>
      <c r="KH31" s="46"/>
      <c r="KI31" s="46"/>
      <c r="KJ31" s="46"/>
      <c r="KK31" s="46"/>
      <c r="KL31" s="46"/>
      <c r="KM31" s="46"/>
      <c r="KN31" s="46"/>
      <c r="KO31" s="46"/>
      <c r="KP31" s="46"/>
      <c r="KQ31" s="46"/>
      <c r="KR31" s="46"/>
      <c r="KS31" s="46"/>
      <c r="KT31" s="46"/>
      <c r="KU31" s="46"/>
      <c r="KV31" s="46"/>
      <c r="KW31" s="46"/>
      <c r="KX31" s="46"/>
      <c r="KY31" s="46"/>
      <c r="KZ31" s="46"/>
      <c r="LA31" s="46"/>
      <c r="LB31" s="46"/>
      <c r="LC31" s="46"/>
      <c r="LD31" s="46"/>
      <c r="LE31" s="46"/>
      <c r="LF31" s="46"/>
      <c r="LG31" s="46"/>
      <c r="LH31" s="46"/>
      <c r="LI31" s="46"/>
      <c r="LJ31" s="46"/>
      <c r="LK31" s="46"/>
      <c r="LL31" s="46"/>
      <c r="LM31" s="46"/>
      <c r="LN31" s="46"/>
      <c r="LO31" s="46"/>
      <c r="LP31" s="46"/>
      <c r="LQ31" s="46"/>
      <c r="LR31" s="46"/>
      <c r="LS31" s="46"/>
      <c r="LT31" s="46"/>
      <c r="LU31" s="46"/>
      <c r="LV31" s="46"/>
      <c r="LW31" s="46"/>
      <c r="LX31" s="46"/>
      <c r="LY31" s="46"/>
      <c r="LZ31" s="46"/>
      <c r="MA31" s="46"/>
      <c r="MB31" s="46"/>
      <c r="MC31" s="46"/>
      <c r="MD31" s="46"/>
      <c r="ME31" s="46"/>
      <c r="MF31" s="46"/>
      <c r="MG31" s="46"/>
      <c r="MH31" s="46"/>
      <c r="MI31" s="46"/>
      <c r="MJ31" s="46"/>
      <c r="MK31" s="46"/>
      <c r="ML31" s="46"/>
      <c r="MM31" s="46"/>
      <c r="MN31" s="46"/>
      <c r="MO31" s="46"/>
      <c r="MP31" s="46"/>
      <c r="MQ31" s="46"/>
      <c r="MR31" s="46"/>
      <c r="MS31" s="46"/>
      <c r="MT31" s="46"/>
      <c r="MU31" s="46"/>
      <c r="MV31" s="46"/>
      <c r="MW31" s="46"/>
      <c r="MX31" s="46"/>
      <c r="MY31" s="46"/>
      <c r="MZ31" s="46"/>
      <c r="NA31" s="46"/>
      <c r="NB31" s="46"/>
      <c r="NC31" s="46"/>
      <c r="ND31" s="46"/>
      <c r="NE31" s="46"/>
      <c r="NF31" s="46"/>
      <c r="NG31" s="46"/>
      <c r="NH31" s="46"/>
      <c r="NI31" s="46"/>
      <c r="NJ31" s="46"/>
      <c r="NK31" s="46"/>
      <c r="NL31" s="46"/>
      <c r="NM31" s="46"/>
      <c r="NN31" s="46"/>
      <c r="NO31" s="46"/>
      <c r="NP31" s="46"/>
      <c r="NQ31" s="46"/>
      <c r="NR31" s="46"/>
      <c r="NS31" s="46"/>
      <c r="NT31" s="46"/>
      <c r="NU31" s="46"/>
      <c r="NV31" s="46"/>
      <c r="NW31" s="46"/>
      <c r="NX31" s="46"/>
      <c r="NY31" s="46"/>
      <c r="NZ31" s="46"/>
      <c r="OA31" s="46"/>
      <c r="OB31" s="46"/>
      <c r="OC31" s="46"/>
      <c r="OD31" s="46"/>
      <c r="OE31" s="46"/>
      <c r="OF31" s="46"/>
      <c r="OG31" s="46"/>
      <c r="OH31" s="46"/>
      <c r="OI31" s="46"/>
      <c r="OJ31" s="46"/>
      <c r="OK31" s="46"/>
      <c r="OL31" s="46"/>
      <c r="OM31" s="46"/>
      <c r="ON31" s="46"/>
      <c r="OO31" s="46"/>
      <c r="OP31" s="46"/>
      <c r="OQ31" s="46"/>
      <c r="OR31" s="46"/>
      <c r="OS31" s="46"/>
      <c r="OT31" s="46"/>
      <c r="OU31" s="46"/>
      <c r="OV31" s="46"/>
      <c r="OW31" s="46"/>
      <c r="OX31" s="46"/>
      <c r="OY31" s="46"/>
      <c r="OZ31" s="46"/>
      <c r="PA31" s="46"/>
      <c r="PB31" s="46"/>
      <c r="PC31" s="46"/>
      <c r="PD31" s="46"/>
      <c r="PE31" s="46"/>
      <c r="PF31" s="46"/>
      <c r="PG31" s="46"/>
      <c r="PH31" s="46"/>
      <c r="PI31" s="46"/>
      <c r="PJ31" s="46"/>
      <c r="PK31" s="46"/>
      <c r="PL31" s="46"/>
      <c r="PM31" s="46"/>
      <c r="PN31" s="46"/>
      <c r="PO31" s="46"/>
      <c r="PP31" s="46"/>
      <c r="PQ31" s="46"/>
      <c r="PR31" s="46"/>
      <c r="PS31" s="46"/>
      <c r="PT31" s="46"/>
      <c r="PU31" s="46"/>
      <c r="PV31" s="46"/>
      <c r="PW31" s="46"/>
      <c r="PX31" s="46"/>
      <c r="PY31" s="46"/>
      <c r="PZ31" s="46"/>
      <c r="QA31" s="46"/>
      <c r="QB31" s="46"/>
      <c r="QC31" s="46"/>
      <c r="QD31" s="46"/>
      <c r="QE31" s="46"/>
      <c r="QF31" s="46"/>
      <c r="QG31" s="46"/>
      <c r="QH31" s="46"/>
      <c r="QI31" s="46"/>
      <c r="QJ31" s="46"/>
      <c r="QK31" s="46"/>
      <c r="QL31" s="46"/>
      <c r="QM31" s="46"/>
      <c r="QN31" s="46"/>
      <c r="QO31" s="46"/>
      <c r="QP31" s="46"/>
      <c r="QQ31" s="46"/>
      <c r="QR31" s="46"/>
      <c r="QS31" s="46"/>
      <c r="QT31" s="46"/>
      <c r="QU31" s="46"/>
      <c r="QV31" s="46"/>
      <c r="QW31" s="46"/>
      <c r="QX31" s="46"/>
      <c r="QY31" s="46"/>
      <c r="QZ31" s="46"/>
      <c r="RA31" s="46"/>
      <c r="RB31" s="46"/>
      <c r="RC31" s="46"/>
      <c r="RD31" s="46"/>
      <c r="RE31" s="46"/>
      <c r="RF31" s="46"/>
      <c r="RG31" s="46"/>
      <c r="RH31" s="46"/>
      <c r="RI31" s="46"/>
      <c r="RJ31" s="46"/>
      <c r="RK31" s="46"/>
      <c r="RL31" s="46"/>
      <c r="RM31" s="46"/>
      <c r="RN31" s="46"/>
      <c r="RO31" s="46"/>
      <c r="RP31" s="46"/>
      <c r="RQ31" s="46"/>
      <c r="RR31" s="46"/>
      <c r="RS31" s="46"/>
      <c r="RT31" s="46"/>
      <c r="RU31" s="46"/>
      <c r="RV31" s="46"/>
      <c r="RW31" s="46"/>
      <c r="RX31" s="46"/>
      <c r="RY31" s="46"/>
      <c r="RZ31" s="46"/>
      <c r="SA31" s="46"/>
      <c r="SB31" s="46"/>
      <c r="SC31" s="46"/>
      <c r="SD31" s="46"/>
      <c r="SE31" s="46"/>
      <c r="SF31" s="46"/>
      <c r="SG31" s="46"/>
      <c r="SH31" s="46"/>
      <c r="SI31" s="46"/>
      <c r="SJ31" s="46"/>
      <c r="SK31" s="46"/>
      <c r="SL31" s="46"/>
      <c r="SM31" s="46"/>
      <c r="SN31" s="46"/>
      <c r="SO31" s="46"/>
      <c r="SP31" s="46"/>
      <c r="SQ31" s="46"/>
      <c r="SR31" s="46"/>
      <c r="SS31" s="46"/>
      <c r="ST31" s="46"/>
      <c r="SU31" s="46"/>
      <c r="SV31" s="46"/>
      <c r="SW31" s="46"/>
      <c r="SX31" s="46"/>
      <c r="SY31" s="46"/>
      <c r="SZ31" s="46"/>
      <c r="TA31" s="46"/>
      <c r="TB31" s="46"/>
      <c r="TC31" s="46"/>
      <c r="TD31" s="46"/>
      <c r="TE31" s="46"/>
      <c r="TF31" s="46"/>
      <c r="TG31" s="46"/>
      <c r="TH31" s="46"/>
      <c r="TI31" s="46"/>
      <c r="TJ31" s="46"/>
      <c r="TK31" s="46"/>
      <c r="TL31" s="46"/>
      <c r="TM31" s="46"/>
      <c r="TN31" s="46"/>
      <c r="TO31" s="46"/>
      <c r="TP31" s="46"/>
      <c r="TQ31" s="46"/>
      <c r="TR31" s="46"/>
      <c r="TS31" s="46"/>
      <c r="TT31" s="46"/>
      <c r="TU31" s="46"/>
      <c r="TV31" s="46"/>
      <c r="TW31" s="46"/>
      <c r="TX31" s="46"/>
      <c r="TY31" s="46"/>
      <c r="TZ31" s="46"/>
      <c r="UA31" s="46"/>
      <c r="UB31" s="46"/>
      <c r="UC31" s="46"/>
      <c r="UD31" s="46"/>
      <c r="UE31" s="46"/>
      <c r="UF31" s="46"/>
      <c r="UG31" s="46"/>
      <c r="UH31" s="46"/>
      <c r="UI31" s="46"/>
      <c r="UJ31" s="46"/>
      <c r="UK31" s="46"/>
    </row>
    <row r="32" spans="1:557" s="44" customFormat="1" ht="58.5" customHeight="1" x14ac:dyDescent="0.25">
      <c r="A32" s="52" t="s">
        <v>69</v>
      </c>
      <c r="B32" s="41" t="s">
        <v>99</v>
      </c>
      <c r="C32" s="40" t="s">
        <v>103</v>
      </c>
      <c r="D32" s="13"/>
      <c r="E32" s="13"/>
      <c r="F32" s="13">
        <v>1</v>
      </c>
      <c r="G32" s="22"/>
      <c r="H32" s="22"/>
      <c r="I32" s="22">
        <v>1</v>
      </c>
      <c r="J32" s="23"/>
      <c r="K32" s="23"/>
      <c r="L32" s="23">
        <v>1</v>
      </c>
      <c r="M32" s="24"/>
      <c r="N32" s="24"/>
      <c r="O32" s="24">
        <v>1</v>
      </c>
      <c r="P32" s="18">
        <f t="shared" si="11"/>
        <v>1</v>
      </c>
      <c r="Q32" s="18">
        <v>0</v>
      </c>
      <c r="R32" s="19">
        <f t="shared" si="12"/>
        <v>1</v>
      </c>
      <c r="S32" s="19">
        <v>0</v>
      </c>
      <c r="T32" s="20">
        <f t="shared" si="13"/>
        <v>1</v>
      </c>
      <c r="U32" s="20">
        <v>0</v>
      </c>
      <c r="V32" s="21">
        <f t="shared" si="14"/>
        <v>1</v>
      </c>
      <c r="W32" s="21">
        <v>0</v>
      </c>
      <c r="X32" s="60">
        <f t="shared" si="15"/>
        <v>4</v>
      </c>
      <c r="Y32" s="60">
        <f t="shared" si="16"/>
        <v>0</v>
      </c>
      <c r="Z32" s="61">
        <f t="shared" si="17"/>
        <v>0</v>
      </c>
      <c r="AA32" s="60">
        <f t="shared" si="18"/>
        <v>0</v>
      </c>
      <c r="AB32" s="61" t="str">
        <f t="shared" si="19"/>
        <v>NO</v>
      </c>
      <c r="AC32" s="89" t="s">
        <v>158</v>
      </c>
      <c r="AD32" s="46"/>
      <c r="AE32" s="46"/>
      <c r="AF32" s="46"/>
      <c r="AG32" s="46"/>
      <c r="AH32" s="46"/>
      <c r="AI32" s="46"/>
      <c r="AJ32" s="46"/>
      <c r="AK32" s="46"/>
      <c r="AL32" s="46"/>
      <c r="AM32" s="46"/>
      <c r="AN32" s="46"/>
      <c r="AO32" s="46"/>
      <c r="AP32" s="46"/>
      <c r="AQ32" s="46"/>
      <c r="AR32" s="46"/>
      <c r="AS32" s="46"/>
      <c r="AT32" s="46"/>
      <c r="AU32" s="46"/>
      <c r="AV32" s="46"/>
      <c r="AW32" s="46"/>
      <c r="AX32" s="46"/>
      <c r="AY32" s="46"/>
      <c r="AZ32" s="46"/>
      <c r="BA32" s="46"/>
      <c r="BB32" s="46"/>
      <c r="BC32" s="46"/>
      <c r="BD32" s="46"/>
      <c r="BE32" s="46"/>
      <c r="BF32" s="46"/>
      <c r="BG32" s="46"/>
      <c r="BH32" s="46"/>
      <c r="BI32" s="46"/>
      <c r="BJ32" s="46"/>
      <c r="BK32" s="46"/>
      <c r="BL32" s="46"/>
      <c r="BM32" s="46"/>
      <c r="BN32" s="46"/>
      <c r="BO32" s="46"/>
      <c r="BP32" s="46"/>
      <c r="BQ32" s="46"/>
      <c r="BR32" s="46"/>
      <c r="BS32" s="46"/>
      <c r="BT32" s="46"/>
      <c r="BU32" s="46"/>
      <c r="BV32" s="46"/>
      <c r="BW32" s="46"/>
      <c r="BX32" s="46"/>
      <c r="BY32" s="46"/>
      <c r="BZ32" s="46"/>
      <c r="CA32" s="46"/>
      <c r="CB32" s="46"/>
      <c r="CC32" s="46"/>
      <c r="CD32" s="46"/>
      <c r="CE32" s="46"/>
      <c r="CF32" s="46"/>
      <c r="CG32" s="46"/>
      <c r="CH32" s="46"/>
      <c r="CI32" s="46"/>
      <c r="CJ32" s="46"/>
      <c r="CK32" s="46"/>
      <c r="CL32" s="46"/>
      <c r="CM32" s="46"/>
      <c r="CN32" s="46"/>
      <c r="CO32" s="46"/>
      <c r="CP32" s="46"/>
      <c r="CQ32" s="46"/>
      <c r="CR32" s="46"/>
      <c r="CS32" s="46"/>
      <c r="CT32" s="46"/>
      <c r="CU32" s="46"/>
      <c r="CV32" s="46"/>
      <c r="CW32" s="46"/>
      <c r="CX32" s="46"/>
      <c r="CY32" s="46"/>
      <c r="CZ32" s="46"/>
      <c r="DA32" s="46"/>
      <c r="DB32" s="46"/>
      <c r="DC32" s="46"/>
      <c r="DD32" s="46"/>
      <c r="DE32" s="46"/>
      <c r="DF32" s="46"/>
      <c r="DG32" s="46"/>
      <c r="DH32" s="46"/>
      <c r="DI32" s="46"/>
      <c r="DJ32" s="46"/>
      <c r="DK32" s="46"/>
      <c r="DL32" s="46"/>
      <c r="DM32" s="46"/>
      <c r="DN32" s="46"/>
      <c r="DO32" s="46"/>
      <c r="DP32" s="46"/>
      <c r="DQ32" s="46"/>
      <c r="DR32" s="46"/>
      <c r="DS32" s="46"/>
      <c r="DT32" s="46"/>
      <c r="DU32" s="46"/>
      <c r="DV32" s="46"/>
      <c r="DW32" s="46"/>
      <c r="DX32" s="46"/>
      <c r="DY32" s="46"/>
      <c r="DZ32" s="46"/>
      <c r="EA32" s="46"/>
      <c r="EB32" s="46"/>
      <c r="EC32" s="46"/>
      <c r="ED32" s="46"/>
      <c r="EE32" s="46"/>
      <c r="EF32" s="46"/>
      <c r="EG32" s="46"/>
      <c r="EH32" s="46"/>
      <c r="EI32" s="46"/>
      <c r="EJ32" s="46"/>
      <c r="EK32" s="46"/>
      <c r="EL32" s="46"/>
      <c r="EM32" s="46"/>
      <c r="EN32" s="46"/>
      <c r="EO32" s="46"/>
      <c r="EP32" s="46"/>
      <c r="EQ32" s="46"/>
      <c r="ER32" s="46"/>
      <c r="ES32" s="46"/>
      <c r="ET32" s="46"/>
      <c r="EU32" s="46"/>
      <c r="EV32" s="46"/>
      <c r="EW32" s="46"/>
      <c r="EX32" s="46"/>
      <c r="EY32" s="46"/>
      <c r="EZ32" s="46"/>
      <c r="FA32" s="46"/>
      <c r="FB32" s="46"/>
      <c r="FC32" s="46"/>
      <c r="FD32" s="46"/>
      <c r="FE32" s="46"/>
      <c r="FF32" s="46"/>
      <c r="FG32" s="46"/>
      <c r="FH32" s="46"/>
      <c r="FI32" s="46"/>
      <c r="FJ32" s="46"/>
      <c r="FK32" s="46"/>
      <c r="FL32" s="46"/>
      <c r="FM32" s="46"/>
      <c r="FN32" s="46"/>
      <c r="FO32" s="46"/>
      <c r="FP32" s="46"/>
      <c r="FQ32" s="46"/>
      <c r="FR32" s="46"/>
      <c r="FS32" s="46"/>
      <c r="FT32" s="46"/>
      <c r="FU32" s="46"/>
      <c r="FV32" s="46"/>
      <c r="FW32" s="46"/>
      <c r="FX32" s="46"/>
      <c r="FY32" s="46"/>
      <c r="FZ32" s="46"/>
      <c r="GA32" s="46"/>
      <c r="GB32" s="46"/>
      <c r="GC32" s="46"/>
      <c r="GD32" s="46"/>
      <c r="GE32" s="46"/>
      <c r="GF32" s="46"/>
      <c r="GG32" s="46"/>
      <c r="GH32" s="46"/>
      <c r="GI32" s="46"/>
      <c r="GJ32" s="46"/>
      <c r="GK32" s="46"/>
      <c r="GL32" s="46"/>
      <c r="GM32" s="46"/>
      <c r="GN32" s="46"/>
      <c r="GO32" s="46"/>
      <c r="GP32" s="46"/>
      <c r="GQ32" s="46"/>
      <c r="GR32" s="46"/>
      <c r="GS32" s="46"/>
      <c r="GT32" s="46"/>
      <c r="GU32" s="46"/>
      <c r="GV32" s="46"/>
      <c r="GW32" s="46"/>
      <c r="GX32" s="46"/>
      <c r="GY32" s="46"/>
      <c r="GZ32" s="46"/>
      <c r="HA32" s="46"/>
      <c r="HB32" s="46"/>
      <c r="HC32" s="46"/>
      <c r="HD32" s="46"/>
      <c r="HE32" s="46"/>
      <c r="HF32" s="46"/>
      <c r="HG32" s="46"/>
      <c r="HH32" s="46"/>
      <c r="HI32" s="46"/>
      <c r="HJ32" s="46"/>
      <c r="HK32" s="46"/>
      <c r="HL32" s="46"/>
      <c r="HM32" s="46"/>
      <c r="HN32" s="46"/>
      <c r="HO32" s="46"/>
      <c r="HP32" s="46"/>
      <c r="HQ32" s="46"/>
      <c r="HR32" s="46"/>
      <c r="HS32" s="46"/>
      <c r="HT32" s="46"/>
      <c r="HU32" s="46"/>
      <c r="HV32" s="46"/>
      <c r="HW32" s="46"/>
      <c r="HX32" s="46"/>
      <c r="HY32" s="46"/>
      <c r="HZ32" s="46"/>
      <c r="IA32" s="46"/>
      <c r="IB32" s="46"/>
      <c r="IC32" s="46"/>
      <c r="ID32" s="46"/>
      <c r="IE32" s="46"/>
      <c r="IF32" s="46"/>
      <c r="IG32" s="46"/>
      <c r="IH32" s="46"/>
      <c r="II32" s="46"/>
      <c r="IJ32" s="46"/>
      <c r="IK32" s="46"/>
      <c r="IL32" s="46"/>
      <c r="IM32" s="46"/>
      <c r="IN32" s="46"/>
      <c r="IO32" s="46"/>
      <c r="IP32" s="46"/>
      <c r="IQ32" s="46"/>
      <c r="IR32" s="46"/>
      <c r="IS32" s="46"/>
      <c r="IT32" s="46"/>
      <c r="IU32" s="46"/>
      <c r="IV32" s="46"/>
      <c r="IW32" s="46"/>
      <c r="IX32" s="46"/>
      <c r="IY32" s="46"/>
      <c r="IZ32" s="46"/>
      <c r="JA32" s="46"/>
      <c r="JB32" s="46"/>
      <c r="JC32" s="46"/>
      <c r="JD32" s="46"/>
      <c r="JE32" s="46"/>
      <c r="JF32" s="46"/>
      <c r="JG32" s="46"/>
      <c r="JH32" s="46"/>
      <c r="JI32" s="46"/>
      <c r="JJ32" s="46"/>
      <c r="JK32" s="46"/>
      <c r="JL32" s="46"/>
      <c r="JM32" s="46"/>
      <c r="JN32" s="46"/>
      <c r="JO32" s="46"/>
      <c r="JP32" s="46"/>
      <c r="JQ32" s="46"/>
      <c r="JR32" s="46"/>
      <c r="JS32" s="46"/>
      <c r="JT32" s="46"/>
      <c r="JU32" s="46"/>
      <c r="JV32" s="46"/>
      <c r="JW32" s="46"/>
      <c r="JX32" s="46"/>
      <c r="JY32" s="46"/>
      <c r="JZ32" s="46"/>
      <c r="KA32" s="46"/>
      <c r="KB32" s="46"/>
      <c r="KC32" s="46"/>
      <c r="KD32" s="46"/>
      <c r="KE32" s="46"/>
      <c r="KF32" s="46"/>
      <c r="KG32" s="46"/>
      <c r="KH32" s="46"/>
      <c r="KI32" s="46"/>
      <c r="KJ32" s="46"/>
      <c r="KK32" s="46"/>
      <c r="KL32" s="46"/>
      <c r="KM32" s="46"/>
      <c r="KN32" s="46"/>
      <c r="KO32" s="46"/>
      <c r="KP32" s="46"/>
      <c r="KQ32" s="46"/>
      <c r="KR32" s="46"/>
      <c r="KS32" s="46"/>
      <c r="KT32" s="46"/>
      <c r="KU32" s="46"/>
      <c r="KV32" s="46"/>
      <c r="KW32" s="46"/>
      <c r="KX32" s="46"/>
      <c r="KY32" s="46"/>
      <c r="KZ32" s="46"/>
      <c r="LA32" s="46"/>
      <c r="LB32" s="46"/>
      <c r="LC32" s="46"/>
      <c r="LD32" s="46"/>
      <c r="LE32" s="46"/>
      <c r="LF32" s="46"/>
      <c r="LG32" s="46"/>
      <c r="LH32" s="46"/>
      <c r="LI32" s="46"/>
      <c r="LJ32" s="46"/>
      <c r="LK32" s="46"/>
      <c r="LL32" s="46"/>
      <c r="LM32" s="46"/>
      <c r="LN32" s="46"/>
      <c r="LO32" s="46"/>
      <c r="LP32" s="46"/>
      <c r="LQ32" s="46"/>
      <c r="LR32" s="46"/>
      <c r="LS32" s="46"/>
      <c r="LT32" s="46"/>
      <c r="LU32" s="46"/>
      <c r="LV32" s="46"/>
      <c r="LW32" s="46"/>
      <c r="LX32" s="46"/>
      <c r="LY32" s="46"/>
      <c r="LZ32" s="46"/>
      <c r="MA32" s="46"/>
      <c r="MB32" s="46"/>
      <c r="MC32" s="46"/>
      <c r="MD32" s="46"/>
      <c r="ME32" s="46"/>
      <c r="MF32" s="46"/>
      <c r="MG32" s="46"/>
      <c r="MH32" s="46"/>
      <c r="MI32" s="46"/>
      <c r="MJ32" s="46"/>
      <c r="MK32" s="46"/>
      <c r="ML32" s="46"/>
      <c r="MM32" s="46"/>
      <c r="MN32" s="46"/>
      <c r="MO32" s="46"/>
      <c r="MP32" s="46"/>
      <c r="MQ32" s="46"/>
      <c r="MR32" s="46"/>
      <c r="MS32" s="46"/>
      <c r="MT32" s="46"/>
      <c r="MU32" s="46"/>
      <c r="MV32" s="46"/>
      <c r="MW32" s="46"/>
      <c r="MX32" s="46"/>
      <c r="MY32" s="46"/>
      <c r="MZ32" s="46"/>
      <c r="NA32" s="46"/>
      <c r="NB32" s="46"/>
      <c r="NC32" s="46"/>
      <c r="ND32" s="46"/>
      <c r="NE32" s="46"/>
      <c r="NF32" s="46"/>
      <c r="NG32" s="46"/>
      <c r="NH32" s="46"/>
      <c r="NI32" s="46"/>
      <c r="NJ32" s="46"/>
      <c r="NK32" s="46"/>
      <c r="NL32" s="46"/>
      <c r="NM32" s="46"/>
      <c r="NN32" s="46"/>
      <c r="NO32" s="46"/>
      <c r="NP32" s="46"/>
      <c r="NQ32" s="46"/>
      <c r="NR32" s="46"/>
      <c r="NS32" s="46"/>
      <c r="NT32" s="46"/>
      <c r="NU32" s="46"/>
      <c r="NV32" s="46"/>
      <c r="NW32" s="46"/>
      <c r="NX32" s="46"/>
      <c r="NY32" s="46"/>
      <c r="NZ32" s="46"/>
      <c r="OA32" s="46"/>
      <c r="OB32" s="46"/>
      <c r="OC32" s="46"/>
      <c r="OD32" s="46"/>
      <c r="OE32" s="46"/>
      <c r="OF32" s="46"/>
      <c r="OG32" s="46"/>
      <c r="OH32" s="46"/>
      <c r="OI32" s="46"/>
      <c r="OJ32" s="46"/>
      <c r="OK32" s="46"/>
      <c r="OL32" s="46"/>
      <c r="OM32" s="46"/>
      <c r="ON32" s="46"/>
      <c r="OO32" s="46"/>
      <c r="OP32" s="46"/>
      <c r="OQ32" s="46"/>
      <c r="OR32" s="46"/>
      <c r="OS32" s="46"/>
      <c r="OT32" s="46"/>
      <c r="OU32" s="46"/>
      <c r="OV32" s="46"/>
      <c r="OW32" s="46"/>
      <c r="OX32" s="46"/>
      <c r="OY32" s="46"/>
      <c r="OZ32" s="46"/>
      <c r="PA32" s="46"/>
      <c r="PB32" s="46"/>
      <c r="PC32" s="46"/>
      <c r="PD32" s="46"/>
      <c r="PE32" s="46"/>
      <c r="PF32" s="46"/>
      <c r="PG32" s="46"/>
      <c r="PH32" s="46"/>
      <c r="PI32" s="46"/>
      <c r="PJ32" s="46"/>
      <c r="PK32" s="46"/>
      <c r="PL32" s="46"/>
      <c r="PM32" s="46"/>
      <c r="PN32" s="46"/>
      <c r="PO32" s="46"/>
      <c r="PP32" s="46"/>
      <c r="PQ32" s="46"/>
      <c r="PR32" s="46"/>
      <c r="PS32" s="46"/>
      <c r="PT32" s="46"/>
      <c r="PU32" s="46"/>
      <c r="PV32" s="46"/>
      <c r="PW32" s="46"/>
      <c r="PX32" s="46"/>
      <c r="PY32" s="46"/>
      <c r="PZ32" s="46"/>
      <c r="QA32" s="46"/>
      <c r="QB32" s="46"/>
      <c r="QC32" s="46"/>
      <c r="QD32" s="46"/>
      <c r="QE32" s="46"/>
      <c r="QF32" s="46"/>
      <c r="QG32" s="46"/>
      <c r="QH32" s="46"/>
      <c r="QI32" s="46"/>
      <c r="QJ32" s="46"/>
      <c r="QK32" s="46"/>
      <c r="QL32" s="46"/>
      <c r="QM32" s="46"/>
      <c r="QN32" s="46"/>
      <c r="QO32" s="46"/>
      <c r="QP32" s="46"/>
      <c r="QQ32" s="46"/>
      <c r="QR32" s="46"/>
      <c r="QS32" s="46"/>
      <c r="QT32" s="46"/>
      <c r="QU32" s="46"/>
      <c r="QV32" s="46"/>
      <c r="QW32" s="46"/>
      <c r="QX32" s="46"/>
      <c r="QY32" s="46"/>
      <c r="QZ32" s="46"/>
      <c r="RA32" s="46"/>
      <c r="RB32" s="46"/>
      <c r="RC32" s="46"/>
      <c r="RD32" s="46"/>
      <c r="RE32" s="46"/>
      <c r="RF32" s="46"/>
      <c r="RG32" s="46"/>
      <c r="RH32" s="46"/>
      <c r="RI32" s="46"/>
      <c r="RJ32" s="46"/>
      <c r="RK32" s="46"/>
      <c r="RL32" s="46"/>
      <c r="RM32" s="46"/>
      <c r="RN32" s="46"/>
      <c r="RO32" s="46"/>
      <c r="RP32" s="46"/>
      <c r="RQ32" s="46"/>
      <c r="RR32" s="46"/>
      <c r="RS32" s="46"/>
      <c r="RT32" s="46"/>
      <c r="RU32" s="46"/>
      <c r="RV32" s="46"/>
      <c r="RW32" s="46"/>
      <c r="RX32" s="46"/>
      <c r="RY32" s="46"/>
      <c r="RZ32" s="46"/>
      <c r="SA32" s="46"/>
      <c r="SB32" s="46"/>
      <c r="SC32" s="46"/>
      <c r="SD32" s="46"/>
      <c r="SE32" s="46"/>
      <c r="SF32" s="46"/>
      <c r="SG32" s="46"/>
      <c r="SH32" s="46"/>
      <c r="SI32" s="46"/>
      <c r="SJ32" s="46"/>
      <c r="SK32" s="46"/>
      <c r="SL32" s="46"/>
      <c r="SM32" s="46"/>
      <c r="SN32" s="46"/>
      <c r="SO32" s="46"/>
      <c r="SP32" s="46"/>
      <c r="SQ32" s="46"/>
      <c r="SR32" s="46"/>
      <c r="SS32" s="46"/>
      <c r="ST32" s="46"/>
      <c r="SU32" s="46"/>
      <c r="SV32" s="46"/>
      <c r="SW32" s="46"/>
      <c r="SX32" s="46"/>
      <c r="SY32" s="46"/>
      <c r="SZ32" s="46"/>
      <c r="TA32" s="46"/>
      <c r="TB32" s="46"/>
      <c r="TC32" s="46"/>
      <c r="TD32" s="46"/>
      <c r="TE32" s="46"/>
      <c r="TF32" s="46"/>
      <c r="TG32" s="46"/>
      <c r="TH32" s="46"/>
      <c r="TI32" s="46"/>
      <c r="TJ32" s="46"/>
      <c r="TK32" s="46"/>
      <c r="TL32" s="46"/>
      <c r="TM32" s="46"/>
      <c r="TN32" s="46"/>
      <c r="TO32" s="46"/>
      <c r="TP32" s="46"/>
      <c r="TQ32" s="46"/>
      <c r="TR32" s="46"/>
      <c r="TS32" s="46"/>
      <c r="TT32" s="46"/>
      <c r="TU32" s="46"/>
      <c r="TV32" s="46"/>
      <c r="TW32" s="46"/>
      <c r="TX32" s="46"/>
      <c r="TY32" s="46"/>
      <c r="TZ32" s="46"/>
      <c r="UA32" s="46"/>
      <c r="UB32" s="46"/>
      <c r="UC32" s="46"/>
      <c r="UD32" s="46"/>
      <c r="UE32" s="46"/>
      <c r="UF32" s="46"/>
      <c r="UG32" s="46"/>
      <c r="UH32" s="46"/>
      <c r="UI32" s="46"/>
      <c r="UJ32" s="46"/>
      <c r="UK32" s="46"/>
    </row>
    <row r="33" spans="1:557" s="44" customFormat="1" ht="48.75" customHeight="1" x14ac:dyDescent="0.25">
      <c r="A33" s="52" t="s">
        <v>70</v>
      </c>
      <c r="B33" s="41" t="s">
        <v>100</v>
      </c>
      <c r="C33" s="40" t="s">
        <v>102</v>
      </c>
      <c r="D33" s="13"/>
      <c r="E33" s="13"/>
      <c r="F33" s="13">
        <v>1</v>
      </c>
      <c r="G33" s="22"/>
      <c r="H33" s="22"/>
      <c r="I33" s="22">
        <v>1</v>
      </c>
      <c r="J33" s="23"/>
      <c r="K33" s="23"/>
      <c r="L33" s="23">
        <v>1</v>
      </c>
      <c r="M33" s="24"/>
      <c r="N33" s="24"/>
      <c r="O33" s="24">
        <v>1</v>
      </c>
      <c r="P33" s="18">
        <f t="shared" si="11"/>
        <v>1</v>
      </c>
      <c r="Q33" s="18">
        <v>0</v>
      </c>
      <c r="R33" s="19">
        <f t="shared" si="12"/>
        <v>1</v>
      </c>
      <c r="S33" s="19">
        <v>0</v>
      </c>
      <c r="T33" s="20">
        <f t="shared" si="13"/>
        <v>1</v>
      </c>
      <c r="U33" s="20">
        <v>0</v>
      </c>
      <c r="V33" s="21">
        <f t="shared" si="14"/>
        <v>1</v>
      </c>
      <c r="W33" s="21">
        <v>0</v>
      </c>
      <c r="X33" s="60">
        <f t="shared" si="15"/>
        <v>4</v>
      </c>
      <c r="Y33" s="60">
        <f t="shared" si="16"/>
        <v>0</v>
      </c>
      <c r="Z33" s="61">
        <f t="shared" si="17"/>
        <v>0</v>
      </c>
      <c r="AA33" s="60">
        <f t="shared" si="18"/>
        <v>0</v>
      </c>
      <c r="AB33" s="61" t="str">
        <f t="shared" si="19"/>
        <v>NO</v>
      </c>
      <c r="AC33" s="89" t="s">
        <v>158</v>
      </c>
      <c r="AD33" s="46"/>
      <c r="AE33" s="46"/>
      <c r="AF33" s="46"/>
      <c r="AG33" s="46"/>
      <c r="AH33" s="46"/>
      <c r="AI33" s="46"/>
      <c r="AJ33" s="46"/>
      <c r="AK33" s="46"/>
      <c r="AL33" s="46"/>
      <c r="AM33" s="46"/>
      <c r="AN33" s="46"/>
      <c r="AO33" s="46"/>
      <c r="AP33" s="46"/>
      <c r="AQ33" s="46"/>
      <c r="AR33" s="46"/>
      <c r="AS33" s="46"/>
      <c r="AT33" s="46"/>
      <c r="AU33" s="46"/>
      <c r="AV33" s="46"/>
      <c r="AW33" s="46"/>
      <c r="AX33" s="46"/>
      <c r="AY33" s="46"/>
      <c r="AZ33" s="46"/>
      <c r="BA33" s="46"/>
      <c r="BB33" s="46"/>
      <c r="BC33" s="46"/>
      <c r="BD33" s="46"/>
      <c r="BE33" s="46"/>
      <c r="BF33" s="46"/>
      <c r="BG33" s="46"/>
      <c r="BH33" s="46"/>
      <c r="BI33" s="46"/>
      <c r="BJ33" s="46"/>
      <c r="BK33" s="46"/>
      <c r="BL33" s="46"/>
      <c r="BM33" s="46"/>
      <c r="BN33" s="46"/>
      <c r="BO33" s="46"/>
      <c r="BP33" s="46"/>
      <c r="BQ33" s="46"/>
      <c r="BR33" s="46"/>
      <c r="BS33" s="46"/>
      <c r="BT33" s="46"/>
      <c r="BU33" s="46"/>
      <c r="BV33" s="46"/>
      <c r="BW33" s="46"/>
      <c r="BX33" s="46"/>
      <c r="BY33" s="46"/>
      <c r="BZ33" s="46"/>
      <c r="CA33" s="46"/>
      <c r="CB33" s="46"/>
      <c r="CC33" s="46"/>
      <c r="CD33" s="46"/>
      <c r="CE33" s="46"/>
      <c r="CF33" s="46"/>
      <c r="CG33" s="46"/>
      <c r="CH33" s="46"/>
      <c r="CI33" s="46"/>
      <c r="CJ33" s="46"/>
      <c r="CK33" s="46"/>
      <c r="CL33" s="46"/>
      <c r="CM33" s="46"/>
      <c r="CN33" s="46"/>
      <c r="CO33" s="46"/>
      <c r="CP33" s="46"/>
      <c r="CQ33" s="46"/>
      <c r="CR33" s="46"/>
      <c r="CS33" s="46"/>
      <c r="CT33" s="46"/>
      <c r="CU33" s="46"/>
      <c r="CV33" s="46"/>
      <c r="CW33" s="46"/>
      <c r="CX33" s="46"/>
      <c r="CY33" s="46"/>
      <c r="CZ33" s="46"/>
      <c r="DA33" s="46"/>
      <c r="DB33" s="46"/>
      <c r="DC33" s="46"/>
      <c r="DD33" s="46"/>
      <c r="DE33" s="46"/>
      <c r="DF33" s="46"/>
      <c r="DG33" s="46"/>
      <c r="DH33" s="46"/>
      <c r="DI33" s="46"/>
      <c r="DJ33" s="46"/>
      <c r="DK33" s="46"/>
      <c r="DL33" s="46"/>
      <c r="DM33" s="46"/>
      <c r="DN33" s="46"/>
      <c r="DO33" s="46"/>
      <c r="DP33" s="46"/>
      <c r="DQ33" s="46"/>
      <c r="DR33" s="46"/>
      <c r="DS33" s="46"/>
      <c r="DT33" s="46"/>
      <c r="DU33" s="46"/>
      <c r="DV33" s="46"/>
      <c r="DW33" s="46"/>
      <c r="DX33" s="46"/>
      <c r="DY33" s="46"/>
      <c r="DZ33" s="46"/>
      <c r="EA33" s="46"/>
      <c r="EB33" s="46"/>
      <c r="EC33" s="46"/>
      <c r="ED33" s="46"/>
      <c r="EE33" s="46"/>
      <c r="EF33" s="46"/>
      <c r="EG33" s="46"/>
      <c r="EH33" s="46"/>
      <c r="EI33" s="46"/>
      <c r="EJ33" s="46"/>
      <c r="EK33" s="46"/>
      <c r="EL33" s="46"/>
      <c r="EM33" s="46"/>
      <c r="EN33" s="46"/>
      <c r="EO33" s="46"/>
      <c r="EP33" s="46"/>
      <c r="EQ33" s="46"/>
      <c r="ER33" s="46"/>
      <c r="ES33" s="46"/>
      <c r="ET33" s="46"/>
      <c r="EU33" s="46"/>
      <c r="EV33" s="46"/>
      <c r="EW33" s="46"/>
      <c r="EX33" s="46"/>
      <c r="EY33" s="46"/>
      <c r="EZ33" s="46"/>
      <c r="FA33" s="46"/>
      <c r="FB33" s="46"/>
      <c r="FC33" s="46"/>
      <c r="FD33" s="46"/>
      <c r="FE33" s="46"/>
      <c r="FF33" s="46"/>
      <c r="FG33" s="46"/>
      <c r="FH33" s="46"/>
      <c r="FI33" s="46"/>
      <c r="FJ33" s="46"/>
      <c r="FK33" s="46"/>
      <c r="FL33" s="46"/>
      <c r="FM33" s="46"/>
      <c r="FN33" s="46"/>
      <c r="FO33" s="46"/>
      <c r="FP33" s="46"/>
      <c r="FQ33" s="46"/>
      <c r="FR33" s="46"/>
      <c r="FS33" s="46"/>
      <c r="FT33" s="46"/>
      <c r="FU33" s="46"/>
      <c r="FV33" s="46"/>
      <c r="FW33" s="46"/>
      <c r="FX33" s="46"/>
      <c r="FY33" s="46"/>
      <c r="FZ33" s="46"/>
      <c r="GA33" s="46"/>
      <c r="GB33" s="46"/>
      <c r="GC33" s="46"/>
      <c r="GD33" s="46"/>
      <c r="GE33" s="46"/>
      <c r="GF33" s="46"/>
      <c r="GG33" s="46"/>
      <c r="GH33" s="46"/>
      <c r="GI33" s="46"/>
      <c r="GJ33" s="46"/>
      <c r="GK33" s="46"/>
      <c r="GL33" s="46"/>
      <c r="GM33" s="46"/>
      <c r="GN33" s="46"/>
      <c r="GO33" s="46"/>
      <c r="GP33" s="46"/>
      <c r="GQ33" s="46"/>
      <c r="GR33" s="46"/>
      <c r="GS33" s="46"/>
      <c r="GT33" s="46"/>
      <c r="GU33" s="46"/>
      <c r="GV33" s="46"/>
      <c r="GW33" s="46"/>
      <c r="GX33" s="46"/>
      <c r="GY33" s="46"/>
      <c r="GZ33" s="46"/>
      <c r="HA33" s="46"/>
      <c r="HB33" s="46"/>
      <c r="HC33" s="46"/>
      <c r="HD33" s="46"/>
      <c r="HE33" s="46"/>
      <c r="HF33" s="46"/>
      <c r="HG33" s="46"/>
      <c r="HH33" s="46"/>
      <c r="HI33" s="46"/>
      <c r="HJ33" s="46"/>
      <c r="HK33" s="46"/>
      <c r="HL33" s="46"/>
      <c r="HM33" s="46"/>
      <c r="HN33" s="46"/>
      <c r="HO33" s="46"/>
      <c r="HP33" s="46"/>
      <c r="HQ33" s="46"/>
      <c r="HR33" s="46"/>
      <c r="HS33" s="46"/>
      <c r="HT33" s="46"/>
      <c r="HU33" s="46"/>
      <c r="HV33" s="46"/>
      <c r="HW33" s="46"/>
      <c r="HX33" s="46"/>
      <c r="HY33" s="46"/>
      <c r="HZ33" s="46"/>
      <c r="IA33" s="46"/>
      <c r="IB33" s="46"/>
      <c r="IC33" s="46"/>
      <c r="ID33" s="46"/>
      <c r="IE33" s="46"/>
      <c r="IF33" s="46"/>
      <c r="IG33" s="46"/>
      <c r="IH33" s="46"/>
      <c r="II33" s="46"/>
      <c r="IJ33" s="46"/>
      <c r="IK33" s="46"/>
      <c r="IL33" s="46"/>
      <c r="IM33" s="46"/>
      <c r="IN33" s="46"/>
      <c r="IO33" s="46"/>
      <c r="IP33" s="46"/>
      <c r="IQ33" s="46"/>
      <c r="IR33" s="46"/>
      <c r="IS33" s="46"/>
      <c r="IT33" s="46"/>
      <c r="IU33" s="46"/>
      <c r="IV33" s="46"/>
      <c r="IW33" s="46"/>
      <c r="IX33" s="46"/>
      <c r="IY33" s="46"/>
      <c r="IZ33" s="46"/>
      <c r="JA33" s="46"/>
      <c r="JB33" s="46"/>
      <c r="JC33" s="46"/>
      <c r="JD33" s="46"/>
      <c r="JE33" s="46"/>
      <c r="JF33" s="46"/>
      <c r="JG33" s="46"/>
      <c r="JH33" s="46"/>
      <c r="JI33" s="46"/>
      <c r="JJ33" s="46"/>
      <c r="JK33" s="46"/>
      <c r="JL33" s="46"/>
      <c r="JM33" s="46"/>
      <c r="JN33" s="46"/>
      <c r="JO33" s="46"/>
      <c r="JP33" s="46"/>
      <c r="JQ33" s="46"/>
      <c r="JR33" s="46"/>
      <c r="JS33" s="46"/>
      <c r="JT33" s="46"/>
      <c r="JU33" s="46"/>
      <c r="JV33" s="46"/>
      <c r="JW33" s="46"/>
      <c r="JX33" s="46"/>
      <c r="JY33" s="46"/>
      <c r="JZ33" s="46"/>
      <c r="KA33" s="46"/>
      <c r="KB33" s="46"/>
      <c r="KC33" s="46"/>
      <c r="KD33" s="46"/>
      <c r="KE33" s="46"/>
      <c r="KF33" s="46"/>
      <c r="KG33" s="46"/>
      <c r="KH33" s="46"/>
      <c r="KI33" s="46"/>
      <c r="KJ33" s="46"/>
      <c r="KK33" s="46"/>
      <c r="KL33" s="46"/>
      <c r="KM33" s="46"/>
      <c r="KN33" s="46"/>
      <c r="KO33" s="46"/>
      <c r="KP33" s="46"/>
      <c r="KQ33" s="46"/>
      <c r="KR33" s="46"/>
      <c r="KS33" s="46"/>
      <c r="KT33" s="46"/>
      <c r="KU33" s="46"/>
      <c r="KV33" s="46"/>
      <c r="KW33" s="46"/>
      <c r="KX33" s="46"/>
      <c r="KY33" s="46"/>
      <c r="KZ33" s="46"/>
      <c r="LA33" s="46"/>
      <c r="LB33" s="46"/>
      <c r="LC33" s="46"/>
      <c r="LD33" s="46"/>
      <c r="LE33" s="46"/>
      <c r="LF33" s="46"/>
      <c r="LG33" s="46"/>
      <c r="LH33" s="46"/>
      <c r="LI33" s="46"/>
      <c r="LJ33" s="46"/>
      <c r="LK33" s="46"/>
      <c r="LL33" s="46"/>
      <c r="LM33" s="46"/>
      <c r="LN33" s="46"/>
      <c r="LO33" s="46"/>
      <c r="LP33" s="46"/>
      <c r="LQ33" s="46"/>
      <c r="LR33" s="46"/>
      <c r="LS33" s="46"/>
      <c r="LT33" s="46"/>
      <c r="LU33" s="46"/>
      <c r="LV33" s="46"/>
      <c r="LW33" s="46"/>
      <c r="LX33" s="46"/>
      <c r="LY33" s="46"/>
      <c r="LZ33" s="46"/>
      <c r="MA33" s="46"/>
      <c r="MB33" s="46"/>
      <c r="MC33" s="46"/>
      <c r="MD33" s="46"/>
      <c r="ME33" s="46"/>
      <c r="MF33" s="46"/>
      <c r="MG33" s="46"/>
      <c r="MH33" s="46"/>
      <c r="MI33" s="46"/>
      <c r="MJ33" s="46"/>
      <c r="MK33" s="46"/>
      <c r="ML33" s="46"/>
      <c r="MM33" s="46"/>
      <c r="MN33" s="46"/>
      <c r="MO33" s="46"/>
      <c r="MP33" s="46"/>
      <c r="MQ33" s="46"/>
      <c r="MR33" s="46"/>
      <c r="MS33" s="46"/>
      <c r="MT33" s="46"/>
      <c r="MU33" s="46"/>
      <c r="MV33" s="46"/>
      <c r="MW33" s="46"/>
      <c r="MX33" s="46"/>
      <c r="MY33" s="46"/>
      <c r="MZ33" s="46"/>
      <c r="NA33" s="46"/>
      <c r="NB33" s="46"/>
      <c r="NC33" s="46"/>
      <c r="ND33" s="46"/>
      <c r="NE33" s="46"/>
      <c r="NF33" s="46"/>
      <c r="NG33" s="46"/>
      <c r="NH33" s="46"/>
      <c r="NI33" s="46"/>
      <c r="NJ33" s="46"/>
      <c r="NK33" s="46"/>
      <c r="NL33" s="46"/>
      <c r="NM33" s="46"/>
      <c r="NN33" s="46"/>
      <c r="NO33" s="46"/>
      <c r="NP33" s="46"/>
      <c r="NQ33" s="46"/>
      <c r="NR33" s="46"/>
      <c r="NS33" s="46"/>
      <c r="NT33" s="46"/>
      <c r="NU33" s="46"/>
      <c r="NV33" s="46"/>
      <c r="NW33" s="46"/>
      <c r="NX33" s="46"/>
      <c r="NY33" s="46"/>
      <c r="NZ33" s="46"/>
      <c r="OA33" s="46"/>
      <c r="OB33" s="46"/>
      <c r="OC33" s="46"/>
      <c r="OD33" s="46"/>
      <c r="OE33" s="46"/>
      <c r="OF33" s="46"/>
      <c r="OG33" s="46"/>
      <c r="OH33" s="46"/>
      <c r="OI33" s="46"/>
      <c r="OJ33" s="46"/>
      <c r="OK33" s="46"/>
      <c r="OL33" s="46"/>
      <c r="OM33" s="46"/>
      <c r="ON33" s="46"/>
      <c r="OO33" s="46"/>
      <c r="OP33" s="46"/>
      <c r="OQ33" s="46"/>
      <c r="OR33" s="46"/>
      <c r="OS33" s="46"/>
      <c r="OT33" s="46"/>
      <c r="OU33" s="46"/>
      <c r="OV33" s="46"/>
      <c r="OW33" s="46"/>
      <c r="OX33" s="46"/>
      <c r="OY33" s="46"/>
      <c r="OZ33" s="46"/>
      <c r="PA33" s="46"/>
      <c r="PB33" s="46"/>
      <c r="PC33" s="46"/>
      <c r="PD33" s="46"/>
      <c r="PE33" s="46"/>
      <c r="PF33" s="46"/>
      <c r="PG33" s="46"/>
      <c r="PH33" s="46"/>
      <c r="PI33" s="46"/>
      <c r="PJ33" s="46"/>
      <c r="PK33" s="46"/>
      <c r="PL33" s="46"/>
      <c r="PM33" s="46"/>
      <c r="PN33" s="46"/>
      <c r="PO33" s="46"/>
      <c r="PP33" s="46"/>
      <c r="PQ33" s="46"/>
      <c r="PR33" s="46"/>
      <c r="PS33" s="46"/>
      <c r="PT33" s="46"/>
      <c r="PU33" s="46"/>
      <c r="PV33" s="46"/>
      <c r="PW33" s="46"/>
      <c r="PX33" s="46"/>
      <c r="PY33" s="46"/>
      <c r="PZ33" s="46"/>
      <c r="QA33" s="46"/>
      <c r="QB33" s="46"/>
      <c r="QC33" s="46"/>
      <c r="QD33" s="46"/>
      <c r="QE33" s="46"/>
      <c r="QF33" s="46"/>
      <c r="QG33" s="46"/>
      <c r="QH33" s="46"/>
      <c r="QI33" s="46"/>
      <c r="QJ33" s="46"/>
      <c r="QK33" s="46"/>
      <c r="QL33" s="46"/>
      <c r="QM33" s="46"/>
      <c r="QN33" s="46"/>
      <c r="QO33" s="46"/>
      <c r="QP33" s="46"/>
      <c r="QQ33" s="46"/>
      <c r="QR33" s="46"/>
      <c r="QS33" s="46"/>
      <c r="QT33" s="46"/>
      <c r="QU33" s="46"/>
      <c r="QV33" s="46"/>
      <c r="QW33" s="46"/>
      <c r="QX33" s="46"/>
      <c r="QY33" s="46"/>
      <c r="QZ33" s="46"/>
      <c r="RA33" s="46"/>
      <c r="RB33" s="46"/>
      <c r="RC33" s="46"/>
      <c r="RD33" s="46"/>
      <c r="RE33" s="46"/>
      <c r="RF33" s="46"/>
      <c r="RG33" s="46"/>
      <c r="RH33" s="46"/>
      <c r="RI33" s="46"/>
      <c r="RJ33" s="46"/>
      <c r="RK33" s="46"/>
      <c r="RL33" s="46"/>
      <c r="RM33" s="46"/>
      <c r="RN33" s="46"/>
      <c r="RO33" s="46"/>
      <c r="RP33" s="46"/>
      <c r="RQ33" s="46"/>
      <c r="RR33" s="46"/>
      <c r="RS33" s="46"/>
      <c r="RT33" s="46"/>
      <c r="RU33" s="46"/>
      <c r="RV33" s="46"/>
      <c r="RW33" s="46"/>
      <c r="RX33" s="46"/>
      <c r="RY33" s="46"/>
      <c r="RZ33" s="46"/>
      <c r="SA33" s="46"/>
      <c r="SB33" s="46"/>
      <c r="SC33" s="46"/>
      <c r="SD33" s="46"/>
      <c r="SE33" s="46"/>
      <c r="SF33" s="46"/>
      <c r="SG33" s="46"/>
      <c r="SH33" s="46"/>
      <c r="SI33" s="46"/>
      <c r="SJ33" s="46"/>
      <c r="SK33" s="46"/>
      <c r="SL33" s="46"/>
      <c r="SM33" s="46"/>
      <c r="SN33" s="46"/>
      <c r="SO33" s="46"/>
      <c r="SP33" s="46"/>
      <c r="SQ33" s="46"/>
      <c r="SR33" s="46"/>
      <c r="SS33" s="46"/>
      <c r="ST33" s="46"/>
      <c r="SU33" s="46"/>
      <c r="SV33" s="46"/>
      <c r="SW33" s="46"/>
      <c r="SX33" s="46"/>
      <c r="SY33" s="46"/>
      <c r="SZ33" s="46"/>
      <c r="TA33" s="46"/>
      <c r="TB33" s="46"/>
      <c r="TC33" s="46"/>
      <c r="TD33" s="46"/>
      <c r="TE33" s="46"/>
      <c r="TF33" s="46"/>
      <c r="TG33" s="46"/>
      <c r="TH33" s="46"/>
      <c r="TI33" s="46"/>
      <c r="TJ33" s="46"/>
      <c r="TK33" s="46"/>
      <c r="TL33" s="46"/>
      <c r="TM33" s="46"/>
      <c r="TN33" s="46"/>
      <c r="TO33" s="46"/>
      <c r="TP33" s="46"/>
      <c r="TQ33" s="46"/>
      <c r="TR33" s="46"/>
      <c r="TS33" s="46"/>
      <c r="TT33" s="46"/>
      <c r="TU33" s="46"/>
      <c r="TV33" s="46"/>
      <c r="TW33" s="46"/>
      <c r="TX33" s="46"/>
      <c r="TY33" s="46"/>
      <c r="TZ33" s="46"/>
      <c r="UA33" s="46"/>
      <c r="UB33" s="46"/>
      <c r="UC33" s="46"/>
      <c r="UD33" s="46"/>
      <c r="UE33" s="46"/>
      <c r="UF33" s="46"/>
      <c r="UG33" s="46"/>
      <c r="UH33" s="46"/>
      <c r="UI33" s="46"/>
      <c r="UJ33" s="46"/>
      <c r="UK33" s="46"/>
    </row>
    <row r="34" spans="1:557" s="44" customFormat="1" ht="110.25" customHeight="1" x14ac:dyDescent="0.25">
      <c r="A34" s="52" t="s">
        <v>71</v>
      </c>
      <c r="B34" s="41" t="s">
        <v>101</v>
      </c>
      <c r="C34" s="40" t="s">
        <v>104</v>
      </c>
      <c r="D34" s="13">
        <v>1</v>
      </c>
      <c r="E34" s="13">
        <v>1</v>
      </c>
      <c r="F34" s="13">
        <v>1</v>
      </c>
      <c r="G34" s="22">
        <v>1</v>
      </c>
      <c r="H34" s="22">
        <v>1</v>
      </c>
      <c r="I34" s="22">
        <v>1</v>
      </c>
      <c r="J34" s="23">
        <v>1</v>
      </c>
      <c r="K34" s="23">
        <v>1</v>
      </c>
      <c r="L34" s="23">
        <v>1</v>
      </c>
      <c r="M34" s="24">
        <v>1</v>
      </c>
      <c r="N34" s="24">
        <v>1</v>
      </c>
      <c r="O34" s="24">
        <v>1</v>
      </c>
      <c r="P34" s="18">
        <f t="shared" si="11"/>
        <v>3</v>
      </c>
      <c r="Q34" s="18">
        <v>0</v>
      </c>
      <c r="R34" s="19">
        <f t="shared" si="12"/>
        <v>3</v>
      </c>
      <c r="S34" s="19">
        <v>0</v>
      </c>
      <c r="T34" s="20">
        <f t="shared" si="13"/>
        <v>3</v>
      </c>
      <c r="U34" s="20">
        <v>0</v>
      </c>
      <c r="V34" s="21">
        <f t="shared" si="14"/>
        <v>3</v>
      </c>
      <c r="W34" s="21">
        <v>0</v>
      </c>
      <c r="X34" s="60">
        <f t="shared" si="15"/>
        <v>12</v>
      </c>
      <c r="Y34" s="60">
        <f t="shared" si="16"/>
        <v>0</v>
      </c>
      <c r="Z34" s="61">
        <f t="shared" si="17"/>
        <v>0</v>
      </c>
      <c r="AA34" s="60">
        <f t="shared" si="18"/>
        <v>0</v>
      </c>
      <c r="AB34" s="61" t="str">
        <f t="shared" si="19"/>
        <v>NO</v>
      </c>
      <c r="AC34" s="89" t="s">
        <v>158</v>
      </c>
      <c r="AD34" s="46"/>
      <c r="AE34" s="46"/>
      <c r="AF34" s="46"/>
      <c r="AG34" s="46"/>
      <c r="AH34" s="46"/>
      <c r="AI34" s="46"/>
      <c r="AJ34" s="46"/>
      <c r="AK34" s="46"/>
      <c r="AL34" s="46"/>
      <c r="AM34" s="46"/>
      <c r="AN34" s="46"/>
      <c r="AO34" s="46"/>
      <c r="AP34" s="46"/>
      <c r="AQ34" s="46"/>
      <c r="AR34" s="46"/>
      <c r="AS34" s="46"/>
      <c r="AT34" s="46"/>
      <c r="AU34" s="46"/>
      <c r="AV34" s="46"/>
      <c r="AW34" s="46"/>
      <c r="AX34" s="46"/>
      <c r="AY34" s="46"/>
      <c r="AZ34" s="46"/>
      <c r="BA34" s="46"/>
      <c r="BB34" s="46"/>
      <c r="BC34" s="46"/>
      <c r="BD34" s="46"/>
      <c r="BE34" s="46"/>
      <c r="BF34" s="46"/>
      <c r="BG34" s="46"/>
      <c r="BH34" s="46"/>
      <c r="BI34" s="46"/>
      <c r="BJ34" s="46"/>
      <c r="BK34" s="46"/>
      <c r="BL34" s="46"/>
      <c r="BM34" s="46"/>
      <c r="BN34" s="46"/>
      <c r="BO34" s="46"/>
      <c r="BP34" s="46"/>
      <c r="BQ34" s="46"/>
      <c r="BR34" s="46"/>
      <c r="BS34" s="46"/>
      <c r="BT34" s="46"/>
      <c r="BU34" s="46"/>
      <c r="BV34" s="46"/>
      <c r="BW34" s="46"/>
      <c r="BX34" s="46"/>
      <c r="BY34" s="46"/>
      <c r="BZ34" s="46"/>
      <c r="CA34" s="46"/>
      <c r="CB34" s="46"/>
      <c r="CC34" s="46"/>
      <c r="CD34" s="46"/>
      <c r="CE34" s="46"/>
      <c r="CF34" s="46"/>
      <c r="CG34" s="46"/>
      <c r="CH34" s="46"/>
      <c r="CI34" s="46"/>
      <c r="CJ34" s="46"/>
      <c r="CK34" s="46"/>
      <c r="CL34" s="46"/>
      <c r="CM34" s="46"/>
      <c r="CN34" s="46"/>
      <c r="CO34" s="46"/>
      <c r="CP34" s="46"/>
      <c r="CQ34" s="46"/>
      <c r="CR34" s="46"/>
      <c r="CS34" s="46"/>
      <c r="CT34" s="46"/>
      <c r="CU34" s="46"/>
      <c r="CV34" s="46"/>
      <c r="CW34" s="46"/>
      <c r="CX34" s="46"/>
      <c r="CY34" s="46"/>
      <c r="CZ34" s="46"/>
      <c r="DA34" s="46"/>
      <c r="DB34" s="46"/>
      <c r="DC34" s="46"/>
      <c r="DD34" s="46"/>
      <c r="DE34" s="46"/>
      <c r="DF34" s="46"/>
      <c r="DG34" s="46"/>
      <c r="DH34" s="46"/>
      <c r="DI34" s="46"/>
      <c r="DJ34" s="46"/>
      <c r="DK34" s="46"/>
      <c r="DL34" s="46"/>
      <c r="DM34" s="46"/>
      <c r="DN34" s="46"/>
      <c r="DO34" s="46"/>
      <c r="DP34" s="46"/>
      <c r="DQ34" s="46"/>
      <c r="DR34" s="46"/>
      <c r="DS34" s="46"/>
      <c r="DT34" s="46"/>
      <c r="DU34" s="46"/>
      <c r="DV34" s="46"/>
      <c r="DW34" s="46"/>
      <c r="DX34" s="46"/>
      <c r="DY34" s="46"/>
      <c r="DZ34" s="46"/>
      <c r="EA34" s="46"/>
      <c r="EB34" s="46"/>
      <c r="EC34" s="46"/>
      <c r="ED34" s="46"/>
      <c r="EE34" s="46"/>
      <c r="EF34" s="46"/>
      <c r="EG34" s="46"/>
      <c r="EH34" s="46"/>
      <c r="EI34" s="46"/>
      <c r="EJ34" s="46"/>
      <c r="EK34" s="46"/>
      <c r="EL34" s="46"/>
      <c r="EM34" s="46"/>
      <c r="EN34" s="46"/>
      <c r="EO34" s="46"/>
      <c r="EP34" s="46"/>
      <c r="EQ34" s="46"/>
      <c r="ER34" s="46"/>
      <c r="ES34" s="46"/>
      <c r="ET34" s="46"/>
      <c r="EU34" s="46"/>
      <c r="EV34" s="46"/>
      <c r="EW34" s="46"/>
      <c r="EX34" s="46"/>
      <c r="EY34" s="46"/>
      <c r="EZ34" s="46"/>
      <c r="FA34" s="46"/>
      <c r="FB34" s="46"/>
      <c r="FC34" s="46"/>
      <c r="FD34" s="46"/>
      <c r="FE34" s="46"/>
      <c r="FF34" s="46"/>
      <c r="FG34" s="46"/>
      <c r="FH34" s="46"/>
      <c r="FI34" s="46"/>
      <c r="FJ34" s="46"/>
      <c r="FK34" s="46"/>
      <c r="FL34" s="46"/>
      <c r="FM34" s="46"/>
      <c r="FN34" s="46"/>
      <c r="FO34" s="46"/>
      <c r="FP34" s="46"/>
      <c r="FQ34" s="46"/>
      <c r="FR34" s="46"/>
      <c r="FS34" s="46"/>
      <c r="FT34" s="46"/>
      <c r="FU34" s="46"/>
      <c r="FV34" s="46"/>
      <c r="FW34" s="46"/>
      <c r="FX34" s="46"/>
      <c r="FY34" s="46"/>
      <c r="FZ34" s="46"/>
      <c r="GA34" s="46"/>
      <c r="GB34" s="46"/>
      <c r="GC34" s="46"/>
      <c r="GD34" s="46"/>
      <c r="GE34" s="46"/>
      <c r="GF34" s="46"/>
      <c r="GG34" s="46"/>
      <c r="GH34" s="46"/>
      <c r="GI34" s="46"/>
      <c r="GJ34" s="46"/>
      <c r="GK34" s="46"/>
      <c r="GL34" s="46"/>
      <c r="GM34" s="46"/>
      <c r="GN34" s="46"/>
      <c r="GO34" s="46"/>
      <c r="GP34" s="46"/>
      <c r="GQ34" s="46"/>
      <c r="GR34" s="46"/>
      <c r="GS34" s="46"/>
      <c r="GT34" s="46"/>
      <c r="GU34" s="46"/>
      <c r="GV34" s="46"/>
      <c r="GW34" s="46"/>
      <c r="GX34" s="46"/>
      <c r="GY34" s="46"/>
      <c r="GZ34" s="46"/>
      <c r="HA34" s="46"/>
      <c r="HB34" s="46"/>
      <c r="HC34" s="46"/>
      <c r="HD34" s="46"/>
      <c r="HE34" s="46"/>
      <c r="HF34" s="46"/>
      <c r="HG34" s="46"/>
      <c r="HH34" s="46"/>
      <c r="HI34" s="46"/>
      <c r="HJ34" s="46"/>
      <c r="HK34" s="46"/>
      <c r="HL34" s="46"/>
      <c r="HM34" s="46"/>
      <c r="HN34" s="46"/>
      <c r="HO34" s="46"/>
      <c r="HP34" s="46"/>
      <c r="HQ34" s="46"/>
      <c r="HR34" s="46"/>
      <c r="HS34" s="46"/>
      <c r="HT34" s="46"/>
      <c r="HU34" s="46"/>
      <c r="HV34" s="46"/>
      <c r="HW34" s="46"/>
      <c r="HX34" s="46"/>
      <c r="HY34" s="46"/>
      <c r="HZ34" s="46"/>
      <c r="IA34" s="46"/>
      <c r="IB34" s="46"/>
      <c r="IC34" s="46"/>
      <c r="ID34" s="46"/>
      <c r="IE34" s="46"/>
      <c r="IF34" s="46"/>
      <c r="IG34" s="46"/>
      <c r="IH34" s="46"/>
      <c r="II34" s="46"/>
      <c r="IJ34" s="46"/>
      <c r="IK34" s="46"/>
      <c r="IL34" s="46"/>
      <c r="IM34" s="46"/>
      <c r="IN34" s="46"/>
      <c r="IO34" s="46"/>
      <c r="IP34" s="46"/>
      <c r="IQ34" s="46"/>
      <c r="IR34" s="46"/>
      <c r="IS34" s="46"/>
      <c r="IT34" s="46"/>
      <c r="IU34" s="46"/>
      <c r="IV34" s="46"/>
      <c r="IW34" s="46"/>
      <c r="IX34" s="46"/>
      <c r="IY34" s="46"/>
      <c r="IZ34" s="46"/>
      <c r="JA34" s="46"/>
      <c r="JB34" s="46"/>
      <c r="JC34" s="46"/>
      <c r="JD34" s="46"/>
      <c r="JE34" s="46"/>
      <c r="JF34" s="46"/>
      <c r="JG34" s="46"/>
      <c r="JH34" s="46"/>
      <c r="JI34" s="46"/>
      <c r="JJ34" s="46"/>
      <c r="JK34" s="46"/>
      <c r="JL34" s="46"/>
      <c r="JM34" s="46"/>
      <c r="JN34" s="46"/>
      <c r="JO34" s="46"/>
      <c r="JP34" s="46"/>
      <c r="JQ34" s="46"/>
      <c r="JR34" s="46"/>
      <c r="JS34" s="46"/>
      <c r="JT34" s="46"/>
      <c r="JU34" s="46"/>
      <c r="JV34" s="46"/>
      <c r="JW34" s="46"/>
      <c r="JX34" s="46"/>
      <c r="JY34" s="46"/>
      <c r="JZ34" s="46"/>
      <c r="KA34" s="46"/>
      <c r="KB34" s="46"/>
      <c r="KC34" s="46"/>
      <c r="KD34" s="46"/>
      <c r="KE34" s="46"/>
      <c r="KF34" s="46"/>
      <c r="KG34" s="46"/>
      <c r="KH34" s="46"/>
      <c r="KI34" s="46"/>
      <c r="KJ34" s="46"/>
      <c r="KK34" s="46"/>
      <c r="KL34" s="46"/>
      <c r="KM34" s="46"/>
      <c r="KN34" s="46"/>
      <c r="KO34" s="46"/>
      <c r="KP34" s="46"/>
      <c r="KQ34" s="46"/>
      <c r="KR34" s="46"/>
      <c r="KS34" s="46"/>
      <c r="KT34" s="46"/>
      <c r="KU34" s="46"/>
      <c r="KV34" s="46"/>
      <c r="KW34" s="46"/>
      <c r="KX34" s="46"/>
      <c r="KY34" s="46"/>
      <c r="KZ34" s="46"/>
      <c r="LA34" s="46"/>
      <c r="LB34" s="46"/>
      <c r="LC34" s="46"/>
      <c r="LD34" s="46"/>
      <c r="LE34" s="46"/>
      <c r="LF34" s="46"/>
      <c r="LG34" s="46"/>
      <c r="LH34" s="46"/>
      <c r="LI34" s="46"/>
      <c r="LJ34" s="46"/>
      <c r="LK34" s="46"/>
      <c r="LL34" s="46"/>
      <c r="LM34" s="46"/>
      <c r="LN34" s="46"/>
      <c r="LO34" s="46"/>
      <c r="LP34" s="46"/>
      <c r="LQ34" s="46"/>
      <c r="LR34" s="46"/>
      <c r="LS34" s="46"/>
      <c r="LT34" s="46"/>
      <c r="LU34" s="46"/>
      <c r="LV34" s="46"/>
      <c r="LW34" s="46"/>
      <c r="LX34" s="46"/>
      <c r="LY34" s="46"/>
      <c r="LZ34" s="46"/>
      <c r="MA34" s="46"/>
      <c r="MB34" s="46"/>
      <c r="MC34" s="46"/>
      <c r="MD34" s="46"/>
      <c r="ME34" s="46"/>
      <c r="MF34" s="46"/>
      <c r="MG34" s="46"/>
      <c r="MH34" s="46"/>
      <c r="MI34" s="46"/>
      <c r="MJ34" s="46"/>
      <c r="MK34" s="46"/>
      <c r="ML34" s="46"/>
      <c r="MM34" s="46"/>
      <c r="MN34" s="46"/>
      <c r="MO34" s="46"/>
      <c r="MP34" s="46"/>
      <c r="MQ34" s="46"/>
      <c r="MR34" s="46"/>
      <c r="MS34" s="46"/>
      <c r="MT34" s="46"/>
      <c r="MU34" s="46"/>
      <c r="MV34" s="46"/>
      <c r="MW34" s="46"/>
      <c r="MX34" s="46"/>
      <c r="MY34" s="46"/>
      <c r="MZ34" s="46"/>
      <c r="NA34" s="46"/>
      <c r="NB34" s="46"/>
      <c r="NC34" s="46"/>
      <c r="ND34" s="46"/>
      <c r="NE34" s="46"/>
      <c r="NF34" s="46"/>
      <c r="NG34" s="46"/>
      <c r="NH34" s="46"/>
      <c r="NI34" s="46"/>
      <c r="NJ34" s="46"/>
      <c r="NK34" s="46"/>
      <c r="NL34" s="46"/>
      <c r="NM34" s="46"/>
      <c r="NN34" s="46"/>
      <c r="NO34" s="46"/>
      <c r="NP34" s="46"/>
      <c r="NQ34" s="46"/>
      <c r="NR34" s="46"/>
      <c r="NS34" s="46"/>
      <c r="NT34" s="46"/>
      <c r="NU34" s="46"/>
      <c r="NV34" s="46"/>
      <c r="NW34" s="46"/>
      <c r="NX34" s="46"/>
      <c r="NY34" s="46"/>
      <c r="NZ34" s="46"/>
      <c r="OA34" s="46"/>
      <c r="OB34" s="46"/>
      <c r="OC34" s="46"/>
      <c r="OD34" s="46"/>
      <c r="OE34" s="46"/>
      <c r="OF34" s="46"/>
      <c r="OG34" s="46"/>
      <c r="OH34" s="46"/>
      <c r="OI34" s="46"/>
      <c r="OJ34" s="46"/>
      <c r="OK34" s="46"/>
      <c r="OL34" s="46"/>
      <c r="OM34" s="46"/>
      <c r="ON34" s="46"/>
      <c r="OO34" s="46"/>
      <c r="OP34" s="46"/>
      <c r="OQ34" s="46"/>
      <c r="OR34" s="46"/>
      <c r="OS34" s="46"/>
      <c r="OT34" s="46"/>
      <c r="OU34" s="46"/>
      <c r="OV34" s="46"/>
      <c r="OW34" s="46"/>
      <c r="OX34" s="46"/>
      <c r="OY34" s="46"/>
      <c r="OZ34" s="46"/>
      <c r="PA34" s="46"/>
      <c r="PB34" s="46"/>
      <c r="PC34" s="46"/>
      <c r="PD34" s="46"/>
      <c r="PE34" s="46"/>
      <c r="PF34" s="46"/>
      <c r="PG34" s="46"/>
      <c r="PH34" s="46"/>
      <c r="PI34" s="46"/>
      <c r="PJ34" s="46"/>
      <c r="PK34" s="46"/>
      <c r="PL34" s="46"/>
      <c r="PM34" s="46"/>
      <c r="PN34" s="46"/>
      <c r="PO34" s="46"/>
      <c r="PP34" s="46"/>
      <c r="PQ34" s="46"/>
      <c r="PR34" s="46"/>
      <c r="PS34" s="46"/>
      <c r="PT34" s="46"/>
      <c r="PU34" s="46"/>
      <c r="PV34" s="46"/>
      <c r="PW34" s="46"/>
      <c r="PX34" s="46"/>
      <c r="PY34" s="46"/>
      <c r="PZ34" s="46"/>
      <c r="QA34" s="46"/>
      <c r="QB34" s="46"/>
      <c r="QC34" s="46"/>
      <c r="QD34" s="46"/>
      <c r="QE34" s="46"/>
      <c r="QF34" s="46"/>
      <c r="QG34" s="46"/>
      <c r="QH34" s="46"/>
      <c r="QI34" s="46"/>
      <c r="QJ34" s="46"/>
      <c r="QK34" s="46"/>
      <c r="QL34" s="46"/>
      <c r="QM34" s="46"/>
      <c r="QN34" s="46"/>
      <c r="QO34" s="46"/>
      <c r="QP34" s="46"/>
      <c r="QQ34" s="46"/>
      <c r="QR34" s="46"/>
      <c r="QS34" s="46"/>
      <c r="QT34" s="46"/>
      <c r="QU34" s="46"/>
      <c r="QV34" s="46"/>
      <c r="QW34" s="46"/>
      <c r="QX34" s="46"/>
      <c r="QY34" s="46"/>
      <c r="QZ34" s="46"/>
      <c r="RA34" s="46"/>
      <c r="RB34" s="46"/>
      <c r="RC34" s="46"/>
      <c r="RD34" s="46"/>
      <c r="RE34" s="46"/>
      <c r="RF34" s="46"/>
      <c r="RG34" s="46"/>
      <c r="RH34" s="46"/>
      <c r="RI34" s="46"/>
      <c r="RJ34" s="46"/>
      <c r="RK34" s="46"/>
      <c r="RL34" s="46"/>
      <c r="RM34" s="46"/>
      <c r="RN34" s="46"/>
      <c r="RO34" s="46"/>
      <c r="RP34" s="46"/>
      <c r="RQ34" s="46"/>
      <c r="RR34" s="46"/>
      <c r="RS34" s="46"/>
      <c r="RT34" s="46"/>
      <c r="RU34" s="46"/>
      <c r="RV34" s="46"/>
      <c r="RW34" s="46"/>
      <c r="RX34" s="46"/>
      <c r="RY34" s="46"/>
      <c r="RZ34" s="46"/>
      <c r="SA34" s="46"/>
      <c r="SB34" s="46"/>
      <c r="SC34" s="46"/>
      <c r="SD34" s="46"/>
      <c r="SE34" s="46"/>
      <c r="SF34" s="46"/>
      <c r="SG34" s="46"/>
      <c r="SH34" s="46"/>
      <c r="SI34" s="46"/>
      <c r="SJ34" s="46"/>
      <c r="SK34" s="46"/>
      <c r="SL34" s="46"/>
      <c r="SM34" s="46"/>
      <c r="SN34" s="46"/>
      <c r="SO34" s="46"/>
      <c r="SP34" s="46"/>
      <c r="SQ34" s="46"/>
      <c r="SR34" s="46"/>
      <c r="SS34" s="46"/>
      <c r="ST34" s="46"/>
      <c r="SU34" s="46"/>
      <c r="SV34" s="46"/>
      <c r="SW34" s="46"/>
      <c r="SX34" s="46"/>
      <c r="SY34" s="46"/>
      <c r="SZ34" s="46"/>
      <c r="TA34" s="46"/>
      <c r="TB34" s="46"/>
      <c r="TC34" s="46"/>
      <c r="TD34" s="46"/>
      <c r="TE34" s="46"/>
      <c r="TF34" s="46"/>
      <c r="TG34" s="46"/>
      <c r="TH34" s="46"/>
      <c r="TI34" s="46"/>
      <c r="TJ34" s="46"/>
      <c r="TK34" s="46"/>
      <c r="TL34" s="46"/>
      <c r="TM34" s="46"/>
      <c r="TN34" s="46"/>
      <c r="TO34" s="46"/>
      <c r="TP34" s="46"/>
      <c r="TQ34" s="46"/>
      <c r="TR34" s="46"/>
      <c r="TS34" s="46"/>
      <c r="TT34" s="46"/>
      <c r="TU34" s="46"/>
      <c r="TV34" s="46"/>
      <c r="TW34" s="46"/>
      <c r="TX34" s="46"/>
      <c r="TY34" s="46"/>
      <c r="TZ34" s="46"/>
      <c r="UA34" s="46"/>
      <c r="UB34" s="46"/>
      <c r="UC34" s="46"/>
      <c r="UD34" s="46"/>
      <c r="UE34" s="46"/>
      <c r="UF34" s="46"/>
      <c r="UG34" s="46"/>
      <c r="UH34" s="46"/>
      <c r="UI34" s="46"/>
      <c r="UJ34" s="46"/>
      <c r="UK34" s="46"/>
    </row>
    <row r="35" spans="1:557" s="44" customFormat="1" ht="64.5" customHeight="1" x14ac:dyDescent="0.25">
      <c r="A35" s="52" t="s">
        <v>122</v>
      </c>
      <c r="B35" s="41" t="s">
        <v>106</v>
      </c>
      <c r="C35" s="40" t="s">
        <v>105</v>
      </c>
      <c r="D35" s="13">
        <v>2</v>
      </c>
      <c r="E35" s="13">
        <v>2</v>
      </c>
      <c r="F35" s="13">
        <v>2</v>
      </c>
      <c r="G35" s="22">
        <v>2</v>
      </c>
      <c r="H35" s="22">
        <v>2</v>
      </c>
      <c r="I35" s="22">
        <v>2</v>
      </c>
      <c r="J35" s="23">
        <v>2</v>
      </c>
      <c r="K35" s="23">
        <v>2</v>
      </c>
      <c r="L35" s="23">
        <v>2</v>
      </c>
      <c r="M35" s="24">
        <v>2</v>
      </c>
      <c r="N35" s="24">
        <v>2</v>
      </c>
      <c r="O35" s="24">
        <v>2</v>
      </c>
      <c r="P35" s="18">
        <f t="shared" si="11"/>
        <v>6</v>
      </c>
      <c r="Q35" s="18">
        <v>0</v>
      </c>
      <c r="R35" s="19">
        <f t="shared" si="12"/>
        <v>6</v>
      </c>
      <c r="S35" s="19">
        <v>0</v>
      </c>
      <c r="T35" s="20">
        <f t="shared" si="13"/>
        <v>6</v>
      </c>
      <c r="U35" s="20">
        <v>0</v>
      </c>
      <c r="V35" s="21">
        <f t="shared" si="14"/>
        <v>6</v>
      </c>
      <c r="W35" s="21">
        <v>0</v>
      </c>
      <c r="X35" s="60">
        <f t="shared" si="15"/>
        <v>24</v>
      </c>
      <c r="Y35" s="60">
        <f t="shared" si="16"/>
        <v>0</v>
      </c>
      <c r="Z35" s="61">
        <f t="shared" si="17"/>
        <v>0</v>
      </c>
      <c r="AA35" s="60">
        <f t="shared" si="18"/>
        <v>0</v>
      </c>
      <c r="AB35" s="61" t="str">
        <f t="shared" si="19"/>
        <v>NO</v>
      </c>
      <c r="AC35" s="89" t="s">
        <v>158</v>
      </c>
      <c r="AD35" s="46"/>
      <c r="AE35" s="46"/>
      <c r="AF35" s="46"/>
      <c r="AG35" s="46"/>
      <c r="AH35" s="46"/>
      <c r="AI35" s="46"/>
      <c r="AJ35" s="46"/>
      <c r="AK35" s="46"/>
      <c r="AL35" s="46"/>
      <c r="AM35" s="46"/>
      <c r="AN35" s="46"/>
      <c r="AO35" s="46"/>
      <c r="AP35" s="46"/>
      <c r="AQ35" s="46"/>
      <c r="AR35" s="46"/>
      <c r="AS35" s="46"/>
      <c r="AT35" s="46"/>
      <c r="AU35" s="46"/>
      <c r="AV35" s="46"/>
      <c r="AW35" s="46"/>
      <c r="AX35" s="46"/>
      <c r="AY35" s="46"/>
      <c r="AZ35" s="46"/>
      <c r="BA35" s="46"/>
      <c r="BB35" s="46"/>
      <c r="BC35" s="46"/>
      <c r="BD35" s="46"/>
      <c r="BE35" s="46"/>
      <c r="BF35" s="46"/>
      <c r="BG35" s="46"/>
      <c r="BH35" s="46"/>
      <c r="BI35" s="46"/>
      <c r="BJ35" s="46"/>
      <c r="BK35" s="46"/>
      <c r="BL35" s="46"/>
      <c r="BM35" s="46"/>
      <c r="BN35" s="46"/>
      <c r="BO35" s="46"/>
      <c r="BP35" s="46"/>
      <c r="BQ35" s="46"/>
      <c r="BR35" s="46"/>
      <c r="BS35" s="46"/>
      <c r="BT35" s="46"/>
      <c r="BU35" s="46"/>
      <c r="BV35" s="46"/>
      <c r="BW35" s="46"/>
      <c r="BX35" s="46"/>
      <c r="BY35" s="46"/>
      <c r="BZ35" s="46"/>
      <c r="CA35" s="46"/>
      <c r="CB35" s="46"/>
      <c r="CC35" s="46"/>
      <c r="CD35" s="46"/>
      <c r="CE35" s="46"/>
      <c r="CF35" s="46"/>
      <c r="CG35" s="46"/>
      <c r="CH35" s="46"/>
      <c r="CI35" s="46"/>
      <c r="CJ35" s="46"/>
      <c r="CK35" s="46"/>
      <c r="CL35" s="46"/>
      <c r="CM35" s="46"/>
      <c r="CN35" s="46"/>
      <c r="CO35" s="46"/>
      <c r="CP35" s="46"/>
      <c r="CQ35" s="46"/>
      <c r="CR35" s="46"/>
      <c r="CS35" s="46"/>
      <c r="CT35" s="46"/>
      <c r="CU35" s="46"/>
      <c r="CV35" s="46"/>
      <c r="CW35" s="46"/>
      <c r="CX35" s="46"/>
      <c r="CY35" s="46"/>
      <c r="CZ35" s="46"/>
      <c r="DA35" s="46"/>
      <c r="DB35" s="46"/>
      <c r="DC35" s="46"/>
      <c r="DD35" s="46"/>
      <c r="DE35" s="46"/>
      <c r="DF35" s="46"/>
      <c r="DG35" s="46"/>
      <c r="DH35" s="46"/>
      <c r="DI35" s="46"/>
      <c r="DJ35" s="46"/>
      <c r="DK35" s="46"/>
      <c r="DL35" s="46"/>
      <c r="DM35" s="46"/>
      <c r="DN35" s="46"/>
      <c r="DO35" s="46"/>
      <c r="DP35" s="46"/>
      <c r="DQ35" s="46"/>
      <c r="DR35" s="46"/>
      <c r="DS35" s="46"/>
      <c r="DT35" s="46"/>
      <c r="DU35" s="46"/>
      <c r="DV35" s="46"/>
      <c r="DW35" s="46"/>
      <c r="DX35" s="46"/>
      <c r="DY35" s="46"/>
      <c r="DZ35" s="46"/>
      <c r="EA35" s="46"/>
      <c r="EB35" s="46"/>
      <c r="EC35" s="46"/>
      <c r="ED35" s="46"/>
      <c r="EE35" s="46"/>
      <c r="EF35" s="46"/>
      <c r="EG35" s="46"/>
      <c r="EH35" s="46"/>
      <c r="EI35" s="46"/>
      <c r="EJ35" s="46"/>
      <c r="EK35" s="46"/>
      <c r="EL35" s="46"/>
      <c r="EM35" s="46"/>
      <c r="EN35" s="46"/>
      <c r="EO35" s="46"/>
      <c r="EP35" s="46"/>
      <c r="EQ35" s="46"/>
      <c r="ER35" s="46"/>
      <c r="ES35" s="46"/>
      <c r="ET35" s="46"/>
      <c r="EU35" s="46"/>
      <c r="EV35" s="46"/>
      <c r="EW35" s="46"/>
      <c r="EX35" s="46"/>
      <c r="EY35" s="46"/>
      <c r="EZ35" s="46"/>
      <c r="FA35" s="46"/>
      <c r="FB35" s="46"/>
      <c r="FC35" s="46"/>
      <c r="FD35" s="46"/>
      <c r="FE35" s="46"/>
      <c r="FF35" s="46"/>
      <c r="FG35" s="46"/>
      <c r="FH35" s="46"/>
      <c r="FI35" s="46"/>
      <c r="FJ35" s="46"/>
      <c r="FK35" s="46"/>
      <c r="FL35" s="46"/>
      <c r="FM35" s="46"/>
      <c r="FN35" s="46"/>
      <c r="FO35" s="46"/>
      <c r="FP35" s="46"/>
      <c r="FQ35" s="46"/>
      <c r="FR35" s="46"/>
      <c r="FS35" s="46"/>
      <c r="FT35" s="46"/>
      <c r="FU35" s="46"/>
      <c r="FV35" s="46"/>
      <c r="FW35" s="46"/>
      <c r="FX35" s="46"/>
      <c r="FY35" s="46"/>
      <c r="FZ35" s="46"/>
      <c r="GA35" s="46"/>
      <c r="GB35" s="46"/>
      <c r="GC35" s="46"/>
      <c r="GD35" s="46"/>
      <c r="GE35" s="46"/>
      <c r="GF35" s="46"/>
      <c r="GG35" s="46"/>
      <c r="GH35" s="46"/>
      <c r="GI35" s="46"/>
      <c r="GJ35" s="46"/>
      <c r="GK35" s="46"/>
      <c r="GL35" s="46"/>
      <c r="GM35" s="46"/>
      <c r="GN35" s="46"/>
      <c r="GO35" s="46"/>
      <c r="GP35" s="46"/>
      <c r="GQ35" s="46"/>
      <c r="GR35" s="46"/>
      <c r="GS35" s="46"/>
      <c r="GT35" s="46"/>
      <c r="GU35" s="46"/>
      <c r="GV35" s="46"/>
      <c r="GW35" s="46"/>
      <c r="GX35" s="46"/>
      <c r="GY35" s="46"/>
      <c r="GZ35" s="46"/>
      <c r="HA35" s="46"/>
      <c r="HB35" s="46"/>
      <c r="HC35" s="46"/>
      <c r="HD35" s="46"/>
      <c r="HE35" s="46"/>
      <c r="HF35" s="46"/>
      <c r="HG35" s="46"/>
      <c r="HH35" s="46"/>
      <c r="HI35" s="46"/>
      <c r="HJ35" s="46"/>
      <c r="HK35" s="46"/>
      <c r="HL35" s="46"/>
      <c r="HM35" s="46"/>
      <c r="HN35" s="46"/>
      <c r="HO35" s="46"/>
      <c r="HP35" s="46"/>
      <c r="HQ35" s="46"/>
      <c r="HR35" s="46"/>
      <c r="HS35" s="46"/>
      <c r="HT35" s="46"/>
      <c r="HU35" s="46"/>
      <c r="HV35" s="46"/>
      <c r="HW35" s="46"/>
      <c r="HX35" s="46"/>
      <c r="HY35" s="46"/>
      <c r="HZ35" s="46"/>
      <c r="IA35" s="46"/>
      <c r="IB35" s="46"/>
      <c r="IC35" s="46"/>
      <c r="ID35" s="46"/>
      <c r="IE35" s="46"/>
      <c r="IF35" s="46"/>
      <c r="IG35" s="46"/>
      <c r="IH35" s="46"/>
      <c r="II35" s="46"/>
      <c r="IJ35" s="46"/>
      <c r="IK35" s="46"/>
      <c r="IL35" s="46"/>
      <c r="IM35" s="46"/>
      <c r="IN35" s="46"/>
      <c r="IO35" s="46"/>
      <c r="IP35" s="46"/>
      <c r="IQ35" s="46"/>
      <c r="IR35" s="46"/>
      <c r="IS35" s="46"/>
      <c r="IT35" s="46"/>
      <c r="IU35" s="46"/>
      <c r="IV35" s="46"/>
      <c r="IW35" s="46"/>
      <c r="IX35" s="46"/>
      <c r="IY35" s="46"/>
      <c r="IZ35" s="46"/>
      <c r="JA35" s="46"/>
      <c r="JB35" s="46"/>
      <c r="JC35" s="46"/>
      <c r="JD35" s="46"/>
      <c r="JE35" s="46"/>
      <c r="JF35" s="46"/>
      <c r="JG35" s="46"/>
      <c r="JH35" s="46"/>
      <c r="JI35" s="46"/>
      <c r="JJ35" s="46"/>
      <c r="JK35" s="46"/>
      <c r="JL35" s="46"/>
      <c r="JM35" s="46"/>
      <c r="JN35" s="46"/>
      <c r="JO35" s="46"/>
      <c r="JP35" s="46"/>
      <c r="JQ35" s="46"/>
      <c r="JR35" s="46"/>
      <c r="JS35" s="46"/>
      <c r="JT35" s="46"/>
      <c r="JU35" s="46"/>
      <c r="JV35" s="46"/>
      <c r="JW35" s="46"/>
      <c r="JX35" s="46"/>
      <c r="JY35" s="46"/>
      <c r="JZ35" s="46"/>
      <c r="KA35" s="46"/>
      <c r="KB35" s="46"/>
      <c r="KC35" s="46"/>
      <c r="KD35" s="46"/>
      <c r="KE35" s="46"/>
      <c r="KF35" s="46"/>
      <c r="KG35" s="46"/>
      <c r="KH35" s="46"/>
      <c r="KI35" s="46"/>
      <c r="KJ35" s="46"/>
      <c r="KK35" s="46"/>
      <c r="KL35" s="46"/>
      <c r="KM35" s="46"/>
      <c r="KN35" s="46"/>
      <c r="KO35" s="46"/>
      <c r="KP35" s="46"/>
      <c r="KQ35" s="46"/>
      <c r="KR35" s="46"/>
      <c r="KS35" s="46"/>
      <c r="KT35" s="46"/>
      <c r="KU35" s="46"/>
      <c r="KV35" s="46"/>
      <c r="KW35" s="46"/>
      <c r="KX35" s="46"/>
      <c r="KY35" s="46"/>
      <c r="KZ35" s="46"/>
      <c r="LA35" s="46"/>
      <c r="LB35" s="46"/>
      <c r="LC35" s="46"/>
      <c r="LD35" s="46"/>
      <c r="LE35" s="46"/>
      <c r="LF35" s="46"/>
      <c r="LG35" s="46"/>
      <c r="LH35" s="46"/>
      <c r="LI35" s="46"/>
      <c r="LJ35" s="46"/>
      <c r="LK35" s="46"/>
      <c r="LL35" s="46"/>
      <c r="LM35" s="46"/>
      <c r="LN35" s="46"/>
      <c r="LO35" s="46"/>
      <c r="LP35" s="46"/>
      <c r="LQ35" s="46"/>
      <c r="LR35" s="46"/>
      <c r="LS35" s="46"/>
      <c r="LT35" s="46"/>
      <c r="LU35" s="46"/>
      <c r="LV35" s="46"/>
      <c r="LW35" s="46"/>
      <c r="LX35" s="46"/>
      <c r="LY35" s="46"/>
      <c r="LZ35" s="46"/>
      <c r="MA35" s="46"/>
      <c r="MB35" s="46"/>
      <c r="MC35" s="46"/>
      <c r="MD35" s="46"/>
      <c r="ME35" s="46"/>
      <c r="MF35" s="46"/>
      <c r="MG35" s="46"/>
      <c r="MH35" s="46"/>
      <c r="MI35" s="46"/>
      <c r="MJ35" s="46"/>
      <c r="MK35" s="46"/>
      <c r="ML35" s="46"/>
      <c r="MM35" s="46"/>
      <c r="MN35" s="46"/>
      <c r="MO35" s="46"/>
      <c r="MP35" s="46"/>
      <c r="MQ35" s="46"/>
      <c r="MR35" s="46"/>
      <c r="MS35" s="46"/>
      <c r="MT35" s="46"/>
      <c r="MU35" s="46"/>
      <c r="MV35" s="46"/>
      <c r="MW35" s="46"/>
      <c r="MX35" s="46"/>
      <c r="MY35" s="46"/>
      <c r="MZ35" s="46"/>
      <c r="NA35" s="46"/>
      <c r="NB35" s="46"/>
      <c r="NC35" s="46"/>
      <c r="ND35" s="46"/>
      <c r="NE35" s="46"/>
      <c r="NF35" s="46"/>
      <c r="NG35" s="46"/>
      <c r="NH35" s="46"/>
      <c r="NI35" s="46"/>
      <c r="NJ35" s="46"/>
      <c r="NK35" s="46"/>
      <c r="NL35" s="46"/>
      <c r="NM35" s="46"/>
      <c r="NN35" s="46"/>
      <c r="NO35" s="46"/>
      <c r="NP35" s="46"/>
      <c r="NQ35" s="46"/>
      <c r="NR35" s="46"/>
      <c r="NS35" s="46"/>
      <c r="NT35" s="46"/>
      <c r="NU35" s="46"/>
      <c r="NV35" s="46"/>
      <c r="NW35" s="46"/>
      <c r="NX35" s="46"/>
      <c r="NY35" s="46"/>
      <c r="NZ35" s="46"/>
      <c r="OA35" s="46"/>
      <c r="OB35" s="46"/>
      <c r="OC35" s="46"/>
      <c r="OD35" s="46"/>
      <c r="OE35" s="46"/>
      <c r="OF35" s="46"/>
      <c r="OG35" s="46"/>
      <c r="OH35" s="46"/>
      <c r="OI35" s="46"/>
      <c r="OJ35" s="46"/>
      <c r="OK35" s="46"/>
      <c r="OL35" s="46"/>
      <c r="OM35" s="46"/>
      <c r="ON35" s="46"/>
      <c r="OO35" s="46"/>
      <c r="OP35" s="46"/>
      <c r="OQ35" s="46"/>
      <c r="OR35" s="46"/>
      <c r="OS35" s="46"/>
      <c r="OT35" s="46"/>
      <c r="OU35" s="46"/>
      <c r="OV35" s="46"/>
      <c r="OW35" s="46"/>
      <c r="OX35" s="46"/>
      <c r="OY35" s="46"/>
      <c r="OZ35" s="46"/>
      <c r="PA35" s="46"/>
      <c r="PB35" s="46"/>
      <c r="PC35" s="46"/>
      <c r="PD35" s="46"/>
      <c r="PE35" s="46"/>
      <c r="PF35" s="46"/>
      <c r="PG35" s="46"/>
      <c r="PH35" s="46"/>
      <c r="PI35" s="46"/>
      <c r="PJ35" s="46"/>
      <c r="PK35" s="46"/>
      <c r="PL35" s="46"/>
      <c r="PM35" s="46"/>
      <c r="PN35" s="46"/>
      <c r="PO35" s="46"/>
      <c r="PP35" s="46"/>
      <c r="PQ35" s="46"/>
      <c r="PR35" s="46"/>
      <c r="PS35" s="46"/>
      <c r="PT35" s="46"/>
      <c r="PU35" s="46"/>
      <c r="PV35" s="46"/>
      <c r="PW35" s="46"/>
      <c r="PX35" s="46"/>
      <c r="PY35" s="46"/>
      <c r="PZ35" s="46"/>
      <c r="QA35" s="46"/>
      <c r="QB35" s="46"/>
      <c r="QC35" s="46"/>
      <c r="QD35" s="46"/>
      <c r="QE35" s="46"/>
      <c r="QF35" s="46"/>
      <c r="QG35" s="46"/>
      <c r="QH35" s="46"/>
      <c r="QI35" s="46"/>
      <c r="QJ35" s="46"/>
      <c r="QK35" s="46"/>
      <c r="QL35" s="46"/>
      <c r="QM35" s="46"/>
      <c r="QN35" s="46"/>
      <c r="QO35" s="46"/>
      <c r="QP35" s="46"/>
      <c r="QQ35" s="46"/>
      <c r="QR35" s="46"/>
      <c r="QS35" s="46"/>
      <c r="QT35" s="46"/>
      <c r="QU35" s="46"/>
      <c r="QV35" s="46"/>
      <c r="QW35" s="46"/>
      <c r="QX35" s="46"/>
      <c r="QY35" s="46"/>
      <c r="QZ35" s="46"/>
      <c r="RA35" s="46"/>
      <c r="RB35" s="46"/>
      <c r="RC35" s="46"/>
      <c r="RD35" s="46"/>
      <c r="RE35" s="46"/>
      <c r="RF35" s="46"/>
      <c r="RG35" s="46"/>
      <c r="RH35" s="46"/>
      <c r="RI35" s="46"/>
      <c r="RJ35" s="46"/>
      <c r="RK35" s="46"/>
      <c r="RL35" s="46"/>
      <c r="RM35" s="46"/>
      <c r="RN35" s="46"/>
      <c r="RO35" s="46"/>
      <c r="RP35" s="46"/>
      <c r="RQ35" s="46"/>
      <c r="RR35" s="46"/>
      <c r="RS35" s="46"/>
      <c r="RT35" s="46"/>
      <c r="RU35" s="46"/>
      <c r="RV35" s="46"/>
      <c r="RW35" s="46"/>
      <c r="RX35" s="46"/>
      <c r="RY35" s="46"/>
      <c r="RZ35" s="46"/>
      <c r="SA35" s="46"/>
      <c r="SB35" s="46"/>
      <c r="SC35" s="46"/>
      <c r="SD35" s="46"/>
      <c r="SE35" s="46"/>
      <c r="SF35" s="46"/>
      <c r="SG35" s="46"/>
      <c r="SH35" s="46"/>
      <c r="SI35" s="46"/>
      <c r="SJ35" s="46"/>
      <c r="SK35" s="46"/>
      <c r="SL35" s="46"/>
      <c r="SM35" s="46"/>
      <c r="SN35" s="46"/>
      <c r="SO35" s="46"/>
      <c r="SP35" s="46"/>
      <c r="SQ35" s="46"/>
      <c r="SR35" s="46"/>
      <c r="SS35" s="46"/>
      <c r="ST35" s="46"/>
      <c r="SU35" s="46"/>
      <c r="SV35" s="46"/>
      <c r="SW35" s="46"/>
      <c r="SX35" s="46"/>
      <c r="SY35" s="46"/>
      <c r="SZ35" s="46"/>
      <c r="TA35" s="46"/>
      <c r="TB35" s="46"/>
      <c r="TC35" s="46"/>
      <c r="TD35" s="46"/>
      <c r="TE35" s="46"/>
      <c r="TF35" s="46"/>
      <c r="TG35" s="46"/>
      <c r="TH35" s="46"/>
      <c r="TI35" s="46"/>
      <c r="TJ35" s="46"/>
      <c r="TK35" s="46"/>
      <c r="TL35" s="46"/>
      <c r="TM35" s="46"/>
      <c r="TN35" s="46"/>
      <c r="TO35" s="46"/>
      <c r="TP35" s="46"/>
      <c r="TQ35" s="46"/>
      <c r="TR35" s="46"/>
      <c r="TS35" s="46"/>
      <c r="TT35" s="46"/>
      <c r="TU35" s="46"/>
      <c r="TV35" s="46"/>
      <c r="TW35" s="46"/>
      <c r="TX35" s="46"/>
      <c r="TY35" s="46"/>
      <c r="TZ35" s="46"/>
      <c r="UA35" s="46"/>
      <c r="UB35" s="46"/>
      <c r="UC35" s="46"/>
      <c r="UD35" s="46"/>
      <c r="UE35" s="46"/>
      <c r="UF35" s="46"/>
      <c r="UG35" s="46"/>
      <c r="UH35" s="46"/>
      <c r="UI35" s="46"/>
      <c r="UJ35" s="46"/>
      <c r="UK35" s="46"/>
    </row>
    <row r="36" spans="1:557" s="44" customFormat="1" ht="86.25" customHeight="1" x14ac:dyDescent="0.25">
      <c r="A36" s="52" t="s">
        <v>72</v>
      </c>
      <c r="B36" s="41" t="s">
        <v>107</v>
      </c>
      <c r="C36" s="40" t="s">
        <v>108</v>
      </c>
      <c r="D36" s="13"/>
      <c r="E36" s="13"/>
      <c r="F36" s="13">
        <v>1</v>
      </c>
      <c r="G36" s="22"/>
      <c r="H36" s="22"/>
      <c r="I36" s="22"/>
      <c r="J36" s="23"/>
      <c r="K36" s="23"/>
      <c r="L36" s="23"/>
      <c r="M36" s="24"/>
      <c r="N36" s="24"/>
      <c r="O36" s="24"/>
      <c r="P36" s="18">
        <f t="shared" si="11"/>
        <v>1</v>
      </c>
      <c r="Q36" s="18">
        <v>0</v>
      </c>
      <c r="R36" s="19">
        <f t="shared" si="12"/>
        <v>0</v>
      </c>
      <c r="S36" s="19">
        <v>0</v>
      </c>
      <c r="T36" s="20">
        <f t="shared" si="13"/>
        <v>0</v>
      </c>
      <c r="U36" s="20">
        <v>0</v>
      </c>
      <c r="V36" s="21">
        <f t="shared" si="14"/>
        <v>0</v>
      </c>
      <c r="W36" s="21">
        <v>0</v>
      </c>
      <c r="X36" s="60">
        <f t="shared" si="15"/>
        <v>1</v>
      </c>
      <c r="Y36" s="60">
        <f t="shared" si="16"/>
        <v>0</v>
      </c>
      <c r="Z36" s="61">
        <f t="shared" si="17"/>
        <v>0</v>
      </c>
      <c r="AA36" s="60">
        <f t="shared" si="18"/>
        <v>0</v>
      </c>
      <c r="AB36" s="61" t="str">
        <f t="shared" si="19"/>
        <v>NO</v>
      </c>
      <c r="AC36" s="89" t="s">
        <v>158</v>
      </c>
      <c r="AD36" s="46"/>
      <c r="AE36" s="46"/>
      <c r="AF36" s="46"/>
      <c r="AG36" s="46"/>
      <c r="AH36" s="46"/>
      <c r="AI36" s="46"/>
      <c r="AJ36" s="46"/>
      <c r="AK36" s="46"/>
      <c r="AL36" s="46"/>
      <c r="AM36" s="46"/>
      <c r="AN36" s="46"/>
      <c r="AO36" s="46"/>
      <c r="AP36" s="46"/>
      <c r="AQ36" s="46"/>
      <c r="AR36" s="46"/>
      <c r="AS36" s="46"/>
      <c r="AT36" s="46"/>
      <c r="AU36" s="46"/>
      <c r="AV36" s="46"/>
      <c r="AW36" s="46"/>
      <c r="AX36" s="46"/>
      <c r="AY36" s="46"/>
      <c r="AZ36" s="46"/>
      <c r="BA36" s="46"/>
      <c r="BB36" s="46"/>
      <c r="BC36" s="46"/>
      <c r="BD36" s="46"/>
      <c r="BE36" s="46"/>
      <c r="BF36" s="46"/>
      <c r="BG36" s="46"/>
      <c r="BH36" s="46"/>
      <c r="BI36" s="46"/>
      <c r="BJ36" s="46"/>
      <c r="BK36" s="46"/>
      <c r="BL36" s="46"/>
      <c r="BM36" s="46"/>
      <c r="BN36" s="46"/>
      <c r="BO36" s="46"/>
      <c r="BP36" s="46"/>
      <c r="BQ36" s="46"/>
      <c r="BR36" s="46"/>
      <c r="BS36" s="46"/>
      <c r="BT36" s="46"/>
      <c r="BU36" s="46"/>
      <c r="BV36" s="46"/>
      <c r="BW36" s="46"/>
      <c r="BX36" s="46"/>
      <c r="BY36" s="46"/>
      <c r="BZ36" s="46"/>
      <c r="CA36" s="46"/>
      <c r="CB36" s="46"/>
      <c r="CC36" s="46"/>
      <c r="CD36" s="46"/>
      <c r="CE36" s="46"/>
      <c r="CF36" s="46"/>
      <c r="CG36" s="46"/>
      <c r="CH36" s="46"/>
      <c r="CI36" s="46"/>
      <c r="CJ36" s="46"/>
      <c r="CK36" s="46"/>
      <c r="CL36" s="46"/>
      <c r="CM36" s="46"/>
      <c r="CN36" s="46"/>
      <c r="CO36" s="46"/>
      <c r="CP36" s="46"/>
      <c r="CQ36" s="46"/>
      <c r="CR36" s="46"/>
      <c r="CS36" s="46"/>
      <c r="CT36" s="46"/>
      <c r="CU36" s="46"/>
      <c r="CV36" s="46"/>
      <c r="CW36" s="46"/>
      <c r="CX36" s="46"/>
      <c r="CY36" s="46"/>
      <c r="CZ36" s="46"/>
      <c r="DA36" s="46"/>
      <c r="DB36" s="46"/>
      <c r="DC36" s="46"/>
      <c r="DD36" s="46"/>
      <c r="DE36" s="46"/>
      <c r="DF36" s="46"/>
      <c r="DG36" s="46"/>
      <c r="DH36" s="46"/>
      <c r="DI36" s="46"/>
      <c r="DJ36" s="46"/>
      <c r="DK36" s="46"/>
      <c r="DL36" s="46"/>
      <c r="DM36" s="46"/>
      <c r="DN36" s="46"/>
      <c r="DO36" s="46"/>
      <c r="DP36" s="46"/>
      <c r="DQ36" s="46"/>
      <c r="DR36" s="46"/>
      <c r="DS36" s="46"/>
      <c r="DT36" s="46"/>
      <c r="DU36" s="46"/>
      <c r="DV36" s="46"/>
      <c r="DW36" s="46"/>
      <c r="DX36" s="46"/>
      <c r="DY36" s="46"/>
      <c r="DZ36" s="46"/>
      <c r="EA36" s="46"/>
      <c r="EB36" s="46"/>
      <c r="EC36" s="46"/>
      <c r="ED36" s="46"/>
      <c r="EE36" s="46"/>
      <c r="EF36" s="46"/>
      <c r="EG36" s="46"/>
      <c r="EH36" s="46"/>
      <c r="EI36" s="46"/>
      <c r="EJ36" s="46"/>
      <c r="EK36" s="46"/>
      <c r="EL36" s="46"/>
      <c r="EM36" s="46"/>
      <c r="EN36" s="46"/>
      <c r="EO36" s="46"/>
      <c r="EP36" s="46"/>
      <c r="EQ36" s="46"/>
      <c r="ER36" s="46"/>
      <c r="ES36" s="46"/>
      <c r="ET36" s="46"/>
      <c r="EU36" s="46"/>
      <c r="EV36" s="46"/>
      <c r="EW36" s="46"/>
      <c r="EX36" s="46"/>
      <c r="EY36" s="46"/>
      <c r="EZ36" s="46"/>
      <c r="FA36" s="46"/>
      <c r="FB36" s="46"/>
      <c r="FC36" s="46"/>
      <c r="FD36" s="46"/>
      <c r="FE36" s="46"/>
      <c r="FF36" s="46"/>
      <c r="FG36" s="46"/>
      <c r="FH36" s="46"/>
      <c r="FI36" s="46"/>
      <c r="FJ36" s="46"/>
      <c r="FK36" s="46"/>
      <c r="FL36" s="46"/>
      <c r="FM36" s="46"/>
      <c r="FN36" s="46"/>
      <c r="FO36" s="46"/>
      <c r="FP36" s="46"/>
      <c r="FQ36" s="46"/>
      <c r="FR36" s="46"/>
      <c r="FS36" s="46"/>
      <c r="FT36" s="46"/>
      <c r="FU36" s="46"/>
      <c r="FV36" s="46"/>
      <c r="FW36" s="46"/>
      <c r="FX36" s="46"/>
      <c r="FY36" s="46"/>
      <c r="FZ36" s="46"/>
      <c r="GA36" s="46"/>
      <c r="GB36" s="46"/>
      <c r="GC36" s="46"/>
      <c r="GD36" s="46"/>
      <c r="GE36" s="46"/>
      <c r="GF36" s="46"/>
      <c r="GG36" s="46"/>
      <c r="GH36" s="46"/>
      <c r="GI36" s="46"/>
      <c r="GJ36" s="46"/>
      <c r="GK36" s="46"/>
      <c r="GL36" s="46"/>
      <c r="GM36" s="46"/>
      <c r="GN36" s="46"/>
      <c r="GO36" s="46"/>
      <c r="GP36" s="46"/>
      <c r="GQ36" s="46"/>
      <c r="GR36" s="46"/>
      <c r="GS36" s="46"/>
      <c r="GT36" s="46"/>
      <c r="GU36" s="46"/>
      <c r="GV36" s="46"/>
      <c r="GW36" s="46"/>
      <c r="GX36" s="46"/>
      <c r="GY36" s="46"/>
      <c r="GZ36" s="46"/>
      <c r="HA36" s="46"/>
      <c r="HB36" s="46"/>
      <c r="HC36" s="46"/>
      <c r="HD36" s="46"/>
      <c r="HE36" s="46"/>
      <c r="HF36" s="46"/>
      <c r="HG36" s="46"/>
      <c r="HH36" s="46"/>
      <c r="HI36" s="46"/>
      <c r="HJ36" s="46"/>
      <c r="HK36" s="46"/>
      <c r="HL36" s="46"/>
      <c r="HM36" s="46"/>
      <c r="HN36" s="46"/>
      <c r="HO36" s="46"/>
      <c r="HP36" s="46"/>
      <c r="HQ36" s="46"/>
      <c r="HR36" s="46"/>
      <c r="HS36" s="46"/>
      <c r="HT36" s="46"/>
      <c r="HU36" s="46"/>
      <c r="HV36" s="46"/>
      <c r="HW36" s="46"/>
      <c r="HX36" s="46"/>
      <c r="HY36" s="46"/>
      <c r="HZ36" s="46"/>
      <c r="IA36" s="46"/>
      <c r="IB36" s="46"/>
      <c r="IC36" s="46"/>
      <c r="ID36" s="46"/>
      <c r="IE36" s="46"/>
      <c r="IF36" s="46"/>
      <c r="IG36" s="46"/>
      <c r="IH36" s="46"/>
      <c r="II36" s="46"/>
      <c r="IJ36" s="46"/>
      <c r="IK36" s="46"/>
      <c r="IL36" s="46"/>
      <c r="IM36" s="46"/>
      <c r="IN36" s="46"/>
      <c r="IO36" s="46"/>
      <c r="IP36" s="46"/>
      <c r="IQ36" s="46"/>
      <c r="IR36" s="46"/>
      <c r="IS36" s="46"/>
      <c r="IT36" s="46"/>
      <c r="IU36" s="46"/>
      <c r="IV36" s="46"/>
      <c r="IW36" s="46"/>
      <c r="IX36" s="46"/>
      <c r="IY36" s="46"/>
      <c r="IZ36" s="46"/>
      <c r="JA36" s="46"/>
      <c r="JB36" s="46"/>
      <c r="JC36" s="46"/>
      <c r="JD36" s="46"/>
      <c r="JE36" s="46"/>
      <c r="JF36" s="46"/>
      <c r="JG36" s="46"/>
      <c r="JH36" s="46"/>
      <c r="JI36" s="46"/>
      <c r="JJ36" s="46"/>
      <c r="JK36" s="46"/>
      <c r="JL36" s="46"/>
      <c r="JM36" s="46"/>
      <c r="JN36" s="46"/>
      <c r="JO36" s="46"/>
      <c r="JP36" s="46"/>
      <c r="JQ36" s="46"/>
      <c r="JR36" s="46"/>
      <c r="JS36" s="46"/>
      <c r="JT36" s="46"/>
      <c r="JU36" s="46"/>
      <c r="JV36" s="46"/>
      <c r="JW36" s="46"/>
      <c r="JX36" s="46"/>
      <c r="JY36" s="46"/>
      <c r="JZ36" s="46"/>
      <c r="KA36" s="46"/>
      <c r="KB36" s="46"/>
      <c r="KC36" s="46"/>
      <c r="KD36" s="46"/>
      <c r="KE36" s="46"/>
      <c r="KF36" s="46"/>
      <c r="KG36" s="46"/>
      <c r="KH36" s="46"/>
      <c r="KI36" s="46"/>
      <c r="KJ36" s="46"/>
      <c r="KK36" s="46"/>
      <c r="KL36" s="46"/>
      <c r="KM36" s="46"/>
      <c r="KN36" s="46"/>
      <c r="KO36" s="46"/>
      <c r="KP36" s="46"/>
      <c r="KQ36" s="46"/>
      <c r="KR36" s="46"/>
      <c r="KS36" s="46"/>
      <c r="KT36" s="46"/>
      <c r="KU36" s="46"/>
      <c r="KV36" s="46"/>
      <c r="KW36" s="46"/>
      <c r="KX36" s="46"/>
      <c r="KY36" s="46"/>
      <c r="KZ36" s="46"/>
      <c r="LA36" s="46"/>
      <c r="LB36" s="46"/>
      <c r="LC36" s="46"/>
      <c r="LD36" s="46"/>
      <c r="LE36" s="46"/>
      <c r="LF36" s="46"/>
      <c r="LG36" s="46"/>
      <c r="LH36" s="46"/>
      <c r="LI36" s="46"/>
      <c r="LJ36" s="46"/>
      <c r="LK36" s="46"/>
      <c r="LL36" s="46"/>
      <c r="LM36" s="46"/>
      <c r="LN36" s="46"/>
      <c r="LO36" s="46"/>
      <c r="LP36" s="46"/>
      <c r="LQ36" s="46"/>
      <c r="LR36" s="46"/>
      <c r="LS36" s="46"/>
      <c r="LT36" s="46"/>
      <c r="LU36" s="46"/>
      <c r="LV36" s="46"/>
      <c r="LW36" s="46"/>
      <c r="LX36" s="46"/>
      <c r="LY36" s="46"/>
      <c r="LZ36" s="46"/>
      <c r="MA36" s="46"/>
      <c r="MB36" s="46"/>
      <c r="MC36" s="46"/>
      <c r="MD36" s="46"/>
      <c r="ME36" s="46"/>
      <c r="MF36" s="46"/>
      <c r="MG36" s="46"/>
      <c r="MH36" s="46"/>
      <c r="MI36" s="46"/>
      <c r="MJ36" s="46"/>
      <c r="MK36" s="46"/>
      <c r="ML36" s="46"/>
      <c r="MM36" s="46"/>
      <c r="MN36" s="46"/>
      <c r="MO36" s="46"/>
      <c r="MP36" s="46"/>
      <c r="MQ36" s="46"/>
      <c r="MR36" s="46"/>
      <c r="MS36" s="46"/>
      <c r="MT36" s="46"/>
      <c r="MU36" s="46"/>
      <c r="MV36" s="46"/>
      <c r="MW36" s="46"/>
      <c r="MX36" s="46"/>
      <c r="MY36" s="46"/>
      <c r="MZ36" s="46"/>
      <c r="NA36" s="46"/>
      <c r="NB36" s="46"/>
      <c r="NC36" s="46"/>
      <c r="ND36" s="46"/>
      <c r="NE36" s="46"/>
      <c r="NF36" s="46"/>
      <c r="NG36" s="46"/>
      <c r="NH36" s="46"/>
      <c r="NI36" s="46"/>
      <c r="NJ36" s="46"/>
      <c r="NK36" s="46"/>
      <c r="NL36" s="46"/>
      <c r="NM36" s="46"/>
      <c r="NN36" s="46"/>
      <c r="NO36" s="46"/>
      <c r="NP36" s="46"/>
      <c r="NQ36" s="46"/>
      <c r="NR36" s="46"/>
      <c r="NS36" s="46"/>
      <c r="NT36" s="46"/>
      <c r="NU36" s="46"/>
      <c r="NV36" s="46"/>
      <c r="NW36" s="46"/>
      <c r="NX36" s="46"/>
      <c r="NY36" s="46"/>
      <c r="NZ36" s="46"/>
      <c r="OA36" s="46"/>
      <c r="OB36" s="46"/>
      <c r="OC36" s="46"/>
      <c r="OD36" s="46"/>
      <c r="OE36" s="46"/>
      <c r="OF36" s="46"/>
      <c r="OG36" s="46"/>
      <c r="OH36" s="46"/>
      <c r="OI36" s="46"/>
      <c r="OJ36" s="46"/>
      <c r="OK36" s="46"/>
      <c r="OL36" s="46"/>
      <c r="OM36" s="46"/>
      <c r="ON36" s="46"/>
      <c r="OO36" s="46"/>
      <c r="OP36" s="46"/>
      <c r="OQ36" s="46"/>
      <c r="OR36" s="46"/>
      <c r="OS36" s="46"/>
      <c r="OT36" s="46"/>
      <c r="OU36" s="46"/>
      <c r="OV36" s="46"/>
      <c r="OW36" s="46"/>
      <c r="OX36" s="46"/>
      <c r="OY36" s="46"/>
      <c r="OZ36" s="46"/>
      <c r="PA36" s="46"/>
      <c r="PB36" s="46"/>
      <c r="PC36" s="46"/>
      <c r="PD36" s="46"/>
      <c r="PE36" s="46"/>
      <c r="PF36" s="46"/>
      <c r="PG36" s="46"/>
      <c r="PH36" s="46"/>
      <c r="PI36" s="46"/>
      <c r="PJ36" s="46"/>
      <c r="PK36" s="46"/>
      <c r="PL36" s="46"/>
      <c r="PM36" s="46"/>
      <c r="PN36" s="46"/>
      <c r="PO36" s="46"/>
      <c r="PP36" s="46"/>
      <c r="PQ36" s="46"/>
      <c r="PR36" s="46"/>
      <c r="PS36" s="46"/>
      <c r="PT36" s="46"/>
      <c r="PU36" s="46"/>
      <c r="PV36" s="46"/>
      <c r="PW36" s="46"/>
      <c r="PX36" s="46"/>
      <c r="PY36" s="46"/>
      <c r="PZ36" s="46"/>
      <c r="QA36" s="46"/>
      <c r="QB36" s="46"/>
      <c r="QC36" s="46"/>
      <c r="QD36" s="46"/>
      <c r="QE36" s="46"/>
      <c r="QF36" s="46"/>
      <c r="QG36" s="46"/>
      <c r="QH36" s="46"/>
      <c r="QI36" s="46"/>
      <c r="QJ36" s="46"/>
      <c r="QK36" s="46"/>
      <c r="QL36" s="46"/>
      <c r="QM36" s="46"/>
      <c r="QN36" s="46"/>
      <c r="QO36" s="46"/>
      <c r="QP36" s="46"/>
      <c r="QQ36" s="46"/>
      <c r="QR36" s="46"/>
      <c r="QS36" s="46"/>
      <c r="QT36" s="46"/>
      <c r="QU36" s="46"/>
      <c r="QV36" s="46"/>
      <c r="QW36" s="46"/>
      <c r="QX36" s="46"/>
      <c r="QY36" s="46"/>
      <c r="QZ36" s="46"/>
      <c r="RA36" s="46"/>
      <c r="RB36" s="46"/>
      <c r="RC36" s="46"/>
      <c r="RD36" s="46"/>
      <c r="RE36" s="46"/>
      <c r="RF36" s="46"/>
      <c r="RG36" s="46"/>
      <c r="RH36" s="46"/>
      <c r="RI36" s="46"/>
      <c r="RJ36" s="46"/>
      <c r="RK36" s="46"/>
      <c r="RL36" s="46"/>
      <c r="RM36" s="46"/>
      <c r="RN36" s="46"/>
      <c r="RO36" s="46"/>
      <c r="RP36" s="46"/>
      <c r="RQ36" s="46"/>
      <c r="RR36" s="46"/>
      <c r="RS36" s="46"/>
      <c r="RT36" s="46"/>
      <c r="RU36" s="46"/>
      <c r="RV36" s="46"/>
      <c r="RW36" s="46"/>
      <c r="RX36" s="46"/>
      <c r="RY36" s="46"/>
      <c r="RZ36" s="46"/>
      <c r="SA36" s="46"/>
      <c r="SB36" s="46"/>
      <c r="SC36" s="46"/>
      <c r="SD36" s="46"/>
      <c r="SE36" s="46"/>
      <c r="SF36" s="46"/>
      <c r="SG36" s="46"/>
      <c r="SH36" s="46"/>
      <c r="SI36" s="46"/>
      <c r="SJ36" s="46"/>
      <c r="SK36" s="46"/>
      <c r="SL36" s="46"/>
      <c r="SM36" s="46"/>
      <c r="SN36" s="46"/>
      <c r="SO36" s="46"/>
      <c r="SP36" s="46"/>
      <c r="SQ36" s="46"/>
      <c r="SR36" s="46"/>
      <c r="SS36" s="46"/>
      <c r="ST36" s="46"/>
      <c r="SU36" s="46"/>
      <c r="SV36" s="46"/>
      <c r="SW36" s="46"/>
      <c r="SX36" s="46"/>
      <c r="SY36" s="46"/>
      <c r="SZ36" s="46"/>
      <c r="TA36" s="46"/>
      <c r="TB36" s="46"/>
      <c r="TC36" s="46"/>
      <c r="TD36" s="46"/>
      <c r="TE36" s="46"/>
      <c r="TF36" s="46"/>
      <c r="TG36" s="46"/>
      <c r="TH36" s="46"/>
      <c r="TI36" s="46"/>
      <c r="TJ36" s="46"/>
      <c r="TK36" s="46"/>
      <c r="TL36" s="46"/>
      <c r="TM36" s="46"/>
      <c r="TN36" s="46"/>
      <c r="TO36" s="46"/>
      <c r="TP36" s="46"/>
      <c r="TQ36" s="46"/>
      <c r="TR36" s="46"/>
      <c r="TS36" s="46"/>
      <c r="TT36" s="46"/>
      <c r="TU36" s="46"/>
      <c r="TV36" s="46"/>
      <c r="TW36" s="46"/>
      <c r="TX36" s="46"/>
      <c r="TY36" s="46"/>
      <c r="TZ36" s="46"/>
      <c r="UA36" s="46"/>
      <c r="UB36" s="46"/>
      <c r="UC36" s="46"/>
      <c r="UD36" s="46"/>
      <c r="UE36" s="46"/>
      <c r="UF36" s="46"/>
      <c r="UG36" s="46"/>
      <c r="UH36" s="46"/>
      <c r="UI36" s="46"/>
      <c r="UJ36" s="46"/>
      <c r="UK36" s="46"/>
    </row>
    <row r="37" spans="1:557" s="44" customFormat="1" ht="85.5" customHeight="1" x14ac:dyDescent="0.25">
      <c r="A37" s="52" t="s">
        <v>73</v>
      </c>
      <c r="B37" s="41" t="s">
        <v>107</v>
      </c>
      <c r="C37" s="40" t="s">
        <v>51</v>
      </c>
      <c r="D37" s="13"/>
      <c r="E37" s="13"/>
      <c r="F37" s="13">
        <v>1</v>
      </c>
      <c r="G37" s="22"/>
      <c r="H37" s="22"/>
      <c r="I37" s="22"/>
      <c r="J37" s="23"/>
      <c r="K37" s="23"/>
      <c r="L37" s="23"/>
      <c r="M37" s="24"/>
      <c r="N37" s="24"/>
      <c r="O37" s="24"/>
      <c r="P37" s="18">
        <f t="shared" si="11"/>
        <v>1</v>
      </c>
      <c r="Q37" s="18">
        <v>0</v>
      </c>
      <c r="R37" s="19">
        <f t="shared" si="12"/>
        <v>0</v>
      </c>
      <c r="S37" s="19">
        <v>0</v>
      </c>
      <c r="T37" s="20">
        <f t="shared" si="13"/>
        <v>0</v>
      </c>
      <c r="U37" s="20">
        <v>0</v>
      </c>
      <c r="V37" s="21">
        <f t="shared" si="14"/>
        <v>0</v>
      </c>
      <c r="W37" s="21"/>
      <c r="X37" s="60">
        <f t="shared" si="15"/>
        <v>1</v>
      </c>
      <c r="Y37" s="60">
        <f t="shared" si="16"/>
        <v>0</v>
      </c>
      <c r="Z37" s="61">
        <f t="shared" si="17"/>
        <v>0</v>
      </c>
      <c r="AA37" s="60">
        <f t="shared" si="18"/>
        <v>0</v>
      </c>
      <c r="AB37" s="61" t="str">
        <f t="shared" si="19"/>
        <v>NO</v>
      </c>
      <c r="AC37" s="89" t="s">
        <v>158</v>
      </c>
      <c r="AD37" s="46"/>
      <c r="AE37" s="46"/>
      <c r="AF37" s="46"/>
      <c r="AG37" s="46"/>
      <c r="AH37" s="46"/>
      <c r="AI37" s="46"/>
      <c r="AJ37" s="46"/>
      <c r="AK37" s="46"/>
      <c r="AL37" s="46"/>
      <c r="AM37" s="46"/>
      <c r="AN37" s="46"/>
      <c r="AO37" s="46"/>
      <c r="AP37" s="46"/>
      <c r="AQ37" s="46"/>
      <c r="AR37" s="46"/>
      <c r="AS37" s="46"/>
      <c r="AT37" s="46"/>
      <c r="AU37" s="46"/>
      <c r="AV37" s="46"/>
      <c r="AW37" s="46"/>
      <c r="AX37" s="46"/>
      <c r="AY37" s="46"/>
      <c r="AZ37" s="46"/>
      <c r="BA37" s="46"/>
      <c r="BB37" s="46"/>
      <c r="BC37" s="46"/>
      <c r="BD37" s="46"/>
      <c r="BE37" s="46"/>
      <c r="BF37" s="46"/>
      <c r="BG37" s="46"/>
      <c r="BH37" s="46"/>
      <c r="BI37" s="46"/>
      <c r="BJ37" s="46"/>
      <c r="BK37" s="46"/>
      <c r="BL37" s="46"/>
      <c r="BM37" s="46"/>
      <c r="BN37" s="46"/>
      <c r="BO37" s="46"/>
      <c r="BP37" s="46"/>
      <c r="BQ37" s="46"/>
      <c r="BR37" s="46"/>
      <c r="BS37" s="46"/>
      <c r="BT37" s="46"/>
      <c r="BU37" s="46"/>
      <c r="BV37" s="46"/>
      <c r="BW37" s="46"/>
      <c r="BX37" s="46"/>
      <c r="BY37" s="46"/>
      <c r="BZ37" s="46"/>
      <c r="CA37" s="46"/>
      <c r="CB37" s="46"/>
      <c r="CC37" s="46"/>
      <c r="CD37" s="46"/>
      <c r="CE37" s="46"/>
      <c r="CF37" s="46"/>
      <c r="CG37" s="46"/>
      <c r="CH37" s="46"/>
      <c r="CI37" s="46"/>
      <c r="CJ37" s="46"/>
      <c r="CK37" s="46"/>
      <c r="CL37" s="46"/>
      <c r="CM37" s="46"/>
      <c r="CN37" s="46"/>
      <c r="CO37" s="46"/>
      <c r="CP37" s="46"/>
      <c r="CQ37" s="46"/>
      <c r="CR37" s="46"/>
      <c r="CS37" s="46"/>
      <c r="CT37" s="46"/>
      <c r="CU37" s="46"/>
      <c r="CV37" s="46"/>
      <c r="CW37" s="46"/>
      <c r="CX37" s="46"/>
      <c r="CY37" s="46"/>
      <c r="CZ37" s="46"/>
      <c r="DA37" s="46"/>
      <c r="DB37" s="46"/>
      <c r="DC37" s="46"/>
      <c r="DD37" s="46"/>
      <c r="DE37" s="46"/>
      <c r="DF37" s="46"/>
      <c r="DG37" s="46"/>
      <c r="DH37" s="46"/>
      <c r="DI37" s="46"/>
      <c r="DJ37" s="46"/>
      <c r="DK37" s="46"/>
      <c r="DL37" s="46"/>
      <c r="DM37" s="46"/>
      <c r="DN37" s="46"/>
      <c r="DO37" s="46"/>
      <c r="DP37" s="46"/>
      <c r="DQ37" s="46"/>
      <c r="DR37" s="46"/>
      <c r="DS37" s="46"/>
      <c r="DT37" s="46"/>
      <c r="DU37" s="46"/>
      <c r="DV37" s="46"/>
      <c r="DW37" s="46"/>
      <c r="DX37" s="46"/>
      <c r="DY37" s="46"/>
      <c r="DZ37" s="46"/>
      <c r="EA37" s="46"/>
      <c r="EB37" s="46"/>
      <c r="EC37" s="46"/>
      <c r="ED37" s="46"/>
      <c r="EE37" s="46"/>
      <c r="EF37" s="46"/>
      <c r="EG37" s="46"/>
      <c r="EH37" s="46"/>
      <c r="EI37" s="46"/>
      <c r="EJ37" s="46"/>
      <c r="EK37" s="46"/>
      <c r="EL37" s="46"/>
      <c r="EM37" s="46"/>
      <c r="EN37" s="46"/>
      <c r="EO37" s="46"/>
      <c r="EP37" s="46"/>
      <c r="EQ37" s="46"/>
      <c r="ER37" s="46"/>
      <c r="ES37" s="46"/>
      <c r="ET37" s="46"/>
      <c r="EU37" s="46"/>
      <c r="EV37" s="46"/>
      <c r="EW37" s="46"/>
      <c r="EX37" s="46"/>
      <c r="EY37" s="46"/>
      <c r="EZ37" s="46"/>
      <c r="FA37" s="46"/>
      <c r="FB37" s="46"/>
      <c r="FC37" s="46"/>
      <c r="FD37" s="46"/>
      <c r="FE37" s="46"/>
      <c r="FF37" s="46"/>
      <c r="FG37" s="46"/>
      <c r="FH37" s="46"/>
      <c r="FI37" s="46"/>
      <c r="FJ37" s="46"/>
      <c r="FK37" s="46"/>
      <c r="FL37" s="46"/>
      <c r="FM37" s="46"/>
      <c r="FN37" s="46"/>
      <c r="FO37" s="46"/>
      <c r="FP37" s="46"/>
      <c r="FQ37" s="46"/>
      <c r="FR37" s="46"/>
      <c r="FS37" s="46"/>
      <c r="FT37" s="46"/>
      <c r="FU37" s="46"/>
      <c r="FV37" s="46"/>
      <c r="FW37" s="46"/>
      <c r="FX37" s="46"/>
      <c r="FY37" s="46"/>
      <c r="FZ37" s="46"/>
      <c r="GA37" s="46"/>
      <c r="GB37" s="46"/>
      <c r="GC37" s="46"/>
      <c r="GD37" s="46"/>
      <c r="GE37" s="46"/>
      <c r="GF37" s="46"/>
      <c r="GG37" s="46"/>
      <c r="GH37" s="46"/>
      <c r="GI37" s="46"/>
      <c r="GJ37" s="46"/>
      <c r="GK37" s="46"/>
      <c r="GL37" s="46"/>
      <c r="GM37" s="46"/>
      <c r="GN37" s="46"/>
      <c r="GO37" s="46"/>
      <c r="GP37" s="46"/>
      <c r="GQ37" s="46"/>
      <c r="GR37" s="46"/>
      <c r="GS37" s="46"/>
      <c r="GT37" s="46"/>
      <c r="GU37" s="46"/>
      <c r="GV37" s="46"/>
      <c r="GW37" s="46"/>
      <c r="GX37" s="46"/>
      <c r="GY37" s="46"/>
      <c r="GZ37" s="46"/>
      <c r="HA37" s="46"/>
      <c r="HB37" s="46"/>
      <c r="HC37" s="46"/>
      <c r="HD37" s="46"/>
      <c r="HE37" s="46"/>
      <c r="HF37" s="46"/>
      <c r="HG37" s="46"/>
      <c r="HH37" s="46"/>
      <c r="HI37" s="46"/>
      <c r="HJ37" s="46"/>
      <c r="HK37" s="46"/>
      <c r="HL37" s="46"/>
      <c r="HM37" s="46"/>
      <c r="HN37" s="46"/>
      <c r="HO37" s="46"/>
      <c r="HP37" s="46"/>
      <c r="HQ37" s="46"/>
      <c r="HR37" s="46"/>
      <c r="HS37" s="46"/>
      <c r="HT37" s="46"/>
      <c r="HU37" s="46"/>
      <c r="HV37" s="46"/>
      <c r="HW37" s="46"/>
      <c r="HX37" s="46"/>
      <c r="HY37" s="46"/>
      <c r="HZ37" s="46"/>
      <c r="IA37" s="46"/>
      <c r="IB37" s="46"/>
      <c r="IC37" s="46"/>
      <c r="ID37" s="46"/>
      <c r="IE37" s="46"/>
      <c r="IF37" s="46"/>
      <c r="IG37" s="46"/>
      <c r="IH37" s="46"/>
      <c r="II37" s="46"/>
      <c r="IJ37" s="46"/>
      <c r="IK37" s="46"/>
      <c r="IL37" s="46"/>
      <c r="IM37" s="46"/>
      <c r="IN37" s="46"/>
      <c r="IO37" s="46"/>
      <c r="IP37" s="46"/>
      <c r="IQ37" s="46"/>
      <c r="IR37" s="46"/>
      <c r="IS37" s="46"/>
      <c r="IT37" s="46"/>
      <c r="IU37" s="46"/>
      <c r="IV37" s="46"/>
      <c r="IW37" s="46"/>
      <c r="IX37" s="46"/>
      <c r="IY37" s="46"/>
      <c r="IZ37" s="46"/>
      <c r="JA37" s="46"/>
      <c r="JB37" s="46"/>
      <c r="JC37" s="46"/>
      <c r="JD37" s="46"/>
      <c r="JE37" s="46"/>
      <c r="JF37" s="46"/>
      <c r="JG37" s="46"/>
      <c r="JH37" s="46"/>
      <c r="JI37" s="46"/>
      <c r="JJ37" s="46"/>
      <c r="JK37" s="46"/>
      <c r="JL37" s="46"/>
      <c r="JM37" s="46"/>
      <c r="JN37" s="46"/>
      <c r="JO37" s="46"/>
      <c r="JP37" s="46"/>
      <c r="JQ37" s="46"/>
      <c r="JR37" s="46"/>
      <c r="JS37" s="46"/>
      <c r="JT37" s="46"/>
      <c r="JU37" s="46"/>
      <c r="JV37" s="46"/>
      <c r="JW37" s="46"/>
      <c r="JX37" s="46"/>
      <c r="JY37" s="46"/>
      <c r="JZ37" s="46"/>
      <c r="KA37" s="46"/>
      <c r="KB37" s="46"/>
      <c r="KC37" s="46"/>
      <c r="KD37" s="46"/>
      <c r="KE37" s="46"/>
      <c r="KF37" s="46"/>
      <c r="KG37" s="46"/>
      <c r="KH37" s="46"/>
      <c r="KI37" s="46"/>
      <c r="KJ37" s="46"/>
      <c r="KK37" s="46"/>
      <c r="KL37" s="46"/>
      <c r="KM37" s="46"/>
      <c r="KN37" s="46"/>
      <c r="KO37" s="46"/>
      <c r="KP37" s="46"/>
      <c r="KQ37" s="46"/>
      <c r="KR37" s="46"/>
      <c r="KS37" s="46"/>
      <c r="KT37" s="46"/>
      <c r="KU37" s="46"/>
      <c r="KV37" s="46"/>
      <c r="KW37" s="46"/>
      <c r="KX37" s="46"/>
      <c r="KY37" s="46"/>
      <c r="KZ37" s="46"/>
      <c r="LA37" s="46"/>
      <c r="LB37" s="46"/>
      <c r="LC37" s="46"/>
      <c r="LD37" s="46"/>
      <c r="LE37" s="46"/>
      <c r="LF37" s="46"/>
      <c r="LG37" s="46"/>
      <c r="LH37" s="46"/>
      <c r="LI37" s="46"/>
      <c r="LJ37" s="46"/>
      <c r="LK37" s="46"/>
      <c r="LL37" s="46"/>
      <c r="LM37" s="46"/>
      <c r="LN37" s="46"/>
      <c r="LO37" s="46"/>
      <c r="LP37" s="46"/>
      <c r="LQ37" s="46"/>
      <c r="LR37" s="46"/>
      <c r="LS37" s="46"/>
      <c r="LT37" s="46"/>
      <c r="LU37" s="46"/>
      <c r="LV37" s="46"/>
      <c r="LW37" s="46"/>
      <c r="LX37" s="46"/>
      <c r="LY37" s="46"/>
      <c r="LZ37" s="46"/>
      <c r="MA37" s="46"/>
      <c r="MB37" s="46"/>
      <c r="MC37" s="46"/>
      <c r="MD37" s="46"/>
      <c r="ME37" s="46"/>
      <c r="MF37" s="46"/>
      <c r="MG37" s="46"/>
      <c r="MH37" s="46"/>
      <c r="MI37" s="46"/>
      <c r="MJ37" s="46"/>
      <c r="MK37" s="46"/>
      <c r="ML37" s="46"/>
      <c r="MM37" s="46"/>
      <c r="MN37" s="46"/>
      <c r="MO37" s="46"/>
      <c r="MP37" s="46"/>
      <c r="MQ37" s="46"/>
      <c r="MR37" s="46"/>
      <c r="MS37" s="46"/>
      <c r="MT37" s="46"/>
      <c r="MU37" s="46"/>
      <c r="MV37" s="46"/>
      <c r="MW37" s="46"/>
      <c r="MX37" s="46"/>
      <c r="MY37" s="46"/>
      <c r="MZ37" s="46"/>
      <c r="NA37" s="46"/>
      <c r="NB37" s="46"/>
      <c r="NC37" s="46"/>
      <c r="ND37" s="46"/>
      <c r="NE37" s="46"/>
      <c r="NF37" s="46"/>
      <c r="NG37" s="46"/>
      <c r="NH37" s="46"/>
      <c r="NI37" s="46"/>
      <c r="NJ37" s="46"/>
      <c r="NK37" s="46"/>
      <c r="NL37" s="46"/>
      <c r="NM37" s="46"/>
      <c r="NN37" s="46"/>
      <c r="NO37" s="46"/>
      <c r="NP37" s="46"/>
      <c r="NQ37" s="46"/>
      <c r="NR37" s="46"/>
      <c r="NS37" s="46"/>
      <c r="NT37" s="46"/>
      <c r="NU37" s="46"/>
      <c r="NV37" s="46"/>
      <c r="NW37" s="46"/>
      <c r="NX37" s="46"/>
      <c r="NY37" s="46"/>
      <c r="NZ37" s="46"/>
      <c r="OA37" s="46"/>
      <c r="OB37" s="46"/>
      <c r="OC37" s="46"/>
      <c r="OD37" s="46"/>
      <c r="OE37" s="46"/>
      <c r="OF37" s="46"/>
      <c r="OG37" s="46"/>
      <c r="OH37" s="46"/>
      <c r="OI37" s="46"/>
      <c r="OJ37" s="46"/>
      <c r="OK37" s="46"/>
      <c r="OL37" s="46"/>
      <c r="OM37" s="46"/>
      <c r="ON37" s="46"/>
      <c r="OO37" s="46"/>
      <c r="OP37" s="46"/>
      <c r="OQ37" s="46"/>
      <c r="OR37" s="46"/>
      <c r="OS37" s="46"/>
      <c r="OT37" s="46"/>
      <c r="OU37" s="46"/>
      <c r="OV37" s="46"/>
      <c r="OW37" s="46"/>
      <c r="OX37" s="46"/>
      <c r="OY37" s="46"/>
      <c r="OZ37" s="46"/>
      <c r="PA37" s="46"/>
      <c r="PB37" s="46"/>
      <c r="PC37" s="46"/>
      <c r="PD37" s="46"/>
      <c r="PE37" s="46"/>
      <c r="PF37" s="46"/>
      <c r="PG37" s="46"/>
      <c r="PH37" s="46"/>
      <c r="PI37" s="46"/>
      <c r="PJ37" s="46"/>
      <c r="PK37" s="46"/>
      <c r="PL37" s="46"/>
      <c r="PM37" s="46"/>
      <c r="PN37" s="46"/>
      <c r="PO37" s="46"/>
      <c r="PP37" s="46"/>
      <c r="PQ37" s="46"/>
      <c r="PR37" s="46"/>
      <c r="PS37" s="46"/>
      <c r="PT37" s="46"/>
      <c r="PU37" s="46"/>
      <c r="PV37" s="46"/>
      <c r="PW37" s="46"/>
      <c r="PX37" s="46"/>
      <c r="PY37" s="46"/>
      <c r="PZ37" s="46"/>
      <c r="QA37" s="46"/>
      <c r="QB37" s="46"/>
      <c r="QC37" s="46"/>
      <c r="QD37" s="46"/>
      <c r="QE37" s="46"/>
      <c r="QF37" s="46"/>
      <c r="QG37" s="46"/>
      <c r="QH37" s="46"/>
      <c r="QI37" s="46"/>
      <c r="QJ37" s="46"/>
      <c r="QK37" s="46"/>
      <c r="QL37" s="46"/>
      <c r="QM37" s="46"/>
      <c r="QN37" s="46"/>
      <c r="QO37" s="46"/>
      <c r="QP37" s="46"/>
      <c r="QQ37" s="46"/>
      <c r="QR37" s="46"/>
      <c r="QS37" s="46"/>
      <c r="QT37" s="46"/>
      <c r="QU37" s="46"/>
      <c r="QV37" s="46"/>
      <c r="QW37" s="46"/>
      <c r="QX37" s="46"/>
      <c r="QY37" s="46"/>
      <c r="QZ37" s="46"/>
      <c r="RA37" s="46"/>
      <c r="RB37" s="46"/>
      <c r="RC37" s="46"/>
      <c r="RD37" s="46"/>
      <c r="RE37" s="46"/>
      <c r="RF37" s="46"/>
      <c r="RG37" s="46"/>
      <c r="RH37" s="46"/>
      <c r="RI37" s="46"/>
      <c r="RJ37" s="46"/>
      <c r="RK37" s="46"/>
      <c r="RL37" s="46"/>
      <c r="RM37" s="46"/>
      <c r="RN37" s="46"/>
      <c r="RO37" s="46"/>
      <c r="RP37" s="46"/>
      <c r="RQ37" s="46"/>
      <c r="RR37" s="46"/>
      <c r="RS37" s="46"/>
      <c r="RT37" s="46"/>
      <c r="RU37" s="46"/>
      <c r="RV37" s="46"/>
      <c r="RW37" s="46"/>
      <c r="RX37" s="46"/>
      <c r="RY37" s="46"/>
      <c r="RZ37" s="46"/>
      <c r="SA37" s="46"/>
      <c r="SB37" s="46"/>
      <c r="SC37" s="46"/>
      <c r="SD37" s="46"/>
      <c r="SE37" s="46"/>
      <c r="SF37" s="46"/>
      <c r="SG37" s="46"/>
      <c r="SH37" s="46"/>
      <c r="SI37" s="46"/>
      <c r="SJ37" s="46"/>
      <c r="SK37" s="46"/>
      <c r="SL37" s="46"/>
      <c r="SM37" s="46"/>
      <c r="SN37" s="46"/>
      <c r="SO37" s="46"/>
      <c r="SP37" s="46"/>
      <c r="SQ37" s="46"/>
      <c r="SR37" s="46"/>
      <c r="SS37" s="46"/>
      <c r="ST37" s="46"/>
      <c r="SU37" s="46"/>
      <c r="SV37" s="46"/>
      <c r="SW37" s="46"/>
      <c r="SX37" s="46"/>
      <c r="SY37" s="46"/>
      <c r="SZ37" s="46"/>
      <c r="TA37" s="46"/>
      <c r="TB37" s="46"/>
      <c r="TC37" s="46"/>
      <c r="TD37" s="46"/>
      <c r="TE37" s="46"/>
      <c r="TF37" s="46"/>
      <c r="TG37" s="46"/>
      <c r="TH37" s="46"/>
      <c r="TI37" s="46"/>
      <c r="TJ37" s="46"/>
      <c r="TK37" s="46"/>
      <c r="TL37" s="46"/>
      <c r="TM37" s="46"/>
      <c r="TN37" s="46"/>
      <c r="TO37" s="46"/>
      <c r="TP37" s="46"/>
      <c r="TQ37" s="46"/>
      <c r="TR37" s="46"/>
      <c r="TS37" s="46"/>
      <c r="TT37" s="46"/>
      <c r="TU37" s="46"/>
      <c r="TV37" s="46"/>
      <c r="TW37" s="46"/>
      <c r="TX37" s="46"/>
      <c r="TY37" s="46"/>
      <c r="TZ37" s="46"/>
      <c r="UA37" s="46"/>
      <c r="UB37" s="46"/>
      <c r="UC37" s="46"/>
      <c r="UD37" s="46"/>
      <c r="UE37" s="46"/>
      <c r="UF37" s="46"/>
      <c r="UG37" s="46"/>
      <c r="UH37" s="46"/>
      <c r="UI37" s="46"/>
      <c r="UJ37" s="46"/>
      <c r="UK37" s="46"/>
    </row>
    <row r="38" spans="1:557" s="44" customFormat="1" ht="82.5" customHeight="1" x14ac:dyDescent="0.25">
      <c r="A38" s="52" t="s">
        <v>74</v>
      </c>
      <c r="B38" s="41" t="s">
        <v>107</v>
      </c>
      <c r="C38" s="40" t="s">
        <v>51</v>
      </c>
      <c r="D38" s="13"/>
      <c r="E38" s="13"/>
      <c r="F38" s="13">
        <v>1</v>
      </c>
      <c r="G38" s="22"/>
      <c r="H38" s="22"/>
      <c r="I38" s="22"/>
      <c r="J38" s="23"/>
      <c r="K38" s="23"/>
      <c r="L38" s="23"/>
      <c r="M38" s="24"/>
      <c r="N38" s="24"/>
      <c r="O38" s="24"/>
      <c r="P38" s="18">
        <f t="shared" si="11"/>
        <v>1</v>
      </c>
      <c r="Q38" s="18">
        <v>0</v>
      </c>
      <c r="R38" s="19">
        <f t="shared" si="12"/>
        <v>0</v>
      </c>
      <c r="S38" s="19">
        <v>0</v>
      </c>
      <c r="T38" s="20">
        <f t="shared" si="13"/>
        <v>0</v>
      </c>
      <c r="U38" s="20">
        <v>0</v>
      </c>
      <c r="V38" s="21">
        <f t="shared" si="14"/>
        <v>0</v>
      </c>
      <c r="W38" s="21"/>
      <c r="X38" s="60">
        <f t="shared" si="15"/>
        <v>1</v>
      </c>
      <c r="Y38" s="60">
        <f t="shared" si="16"/>
        <v>0</v>
      </c>
      <c r="Z38" s="61">
        <f t="shared" si="17"/>
        <v>0</v>
      </c>
      <c r="AA38" s="60">
        <f t="shared" si="18"/>
        <v>0</v>
      </c>
      <c r="AB38" s="61" t="str">
        <f t="shared" si="19"/>
        <v>NO</v>
      </c>
      <c r="AC38" s="89" t="s">
        <v>158</v>
      </c>
      <c r="AD38" s="46"/>
      <c r="AE38" s="46"/>
      <c r="AF38" s="46"/>
      <c r="AG38" s="46"/>
      <c r="AH38" s="46"/>
      <c r="AI38" s="46"/>
      <c r="AJ38" s="46"/>
      <c r="AK38" s="46"/>
      <c r="AL38" s="46"/>
      <c r="AM38" s="46"/>
      <c r="AN38" s="46"/>
      <c r="AO38" s="46"/>
      <c r="AP38" s="46"/>
      <c r="AQ38" s="46"/>
      <c r="AR38" s="46"/>
      <c r="AS38" s="46"/>
      <c r="AT38" s="46"/>
      <c r="AU38" s="46"/>
      <c r="AV38" s="46"/>
      <c r="AW38" s="46"/>
      <c r="AX38" s="46"/>
      <c r="AY38" s="46"/>
      <c r="AZ38" s="46"/>
      <c r="BA38" s="46"/>
      <c r="BB38" s="46"/>
      <c r="BC38" s="46"/>
      <c r="BD38" s="46"/>
      <c r="BE38" s="46"/>
      <c r="BF38" s="46"/>
      <c r="BG38" s="46"/>
      <c r="BH38" s="46"/>
      <c r="BI38" s="46"/>
      <c r="BJ38" s="46"/>
      <c r="BK38" s="46"/>
      <c r="BL38" s="46"/>
      <c r="BM38" s="46"/>
      <c r="BN38" s="46"/>
      <c r="BO38" s="46"/>
      <c r="BP38" s="46"/>
      <c r="BQ38" s="46"/>
      <c r="BR38" s="46"/>
      <c r="BS38" s="46"/>
      <c r="BT38" s="46"/>
      <c r="BU38" s="46"/>
      <c r="BV38" s="46"/>
      <c r="BW38" s="46"/>
      <c r="BX38" s="46"/>
      <c r="BY38" s="46"/>
      <c r="BZ38" s="46"/>
      <c r="CA38" s="46"/>
      <c r="CB38" s="46"/>
      <c r="CC38" s="46"/>
      <c r="CD38" s="46"/>
      <c r="CE38" s="46"/>
      <c r="CF38" s="46"/>
      <c r="CG38" s="46"/>
      <c r="CH38" s="46"/>
      <c r="CI38" s="46"/>
      <c r="CJ38" s="46"/>
      <c r="CK38" s="46"/>
      <c r="CL38" s="46"/>
      <c r="CM38" s="46"/>
      <c r="CN38" s="46"/>
      <c r="CO38" s="46"/>
      <c r="CP38" s="46"/>
      <c r="CQ38" s="46"/>
      <c r="CR38" s="46"/>
      <c r="CS38" s="46"/>
      <c r="CT38" s="46"/>
      <c r="CU38" s="46"/>
      <c r="CV38" s="46"/>
      <c r="CW38" s="46"/>
      <c r="CX38" s="46"/>
      <c r="CY38" s="46"/>
      <c r="CZ38" s="46"/>
      <c r="DA38" s="46"/>
      <c r="DB38" s="46"/>
      <c r="DC38" s="46"/>
      <c r="DD38" s="46"/>
      <c r="DE38" s="46"/>
      <c r="DF38" s="46"/>
      <c r="DG38" s="46"/>
      <c r="DH38" s="46"/>
      <c r="DI38" s="46"/>
      <c r="DJ38" s="46"/>
      <c r="DK38" s="46"/>
      <c r="DL38" s="46"/>
      <c r="DM38" s="46"/>
      <c r="DN38" s="46"/>
      <c r="DO38" s="46"/>
      <c r="DP38" s="46"/>
      <c r="DQ38" s="46"/>
      <c r="DR38" s="46"/>
      <c r="DS38" s="46"/>
      <c r="DT38" s="46"/>
      <c r="DU38" s="46"/>
      <c r="DV38" s="46"/>
      <c r="DW38" s="46"/>
      <c r="DX38" s="46"/>
      <c r="DY38" s="46"/>
      <c r="DZ38" s="46"/>
      <c r="EA38" s="46"/>
      <c r="EB38" s="46"/>
      <c r="EC38" s="46"/>
      <c r="ED38" s="46"/>
      <c r="EE38" s="46"/>
      <c r="EF38" s="46"/>
      <c r="EG38" s="46"/>
      <c r="EH38" s="46"/>
      <c r="EI38" s="46"/>
      <c r="EJ38" s="46"/>
      <c r="EK38" s="46"/>
      <c r="EL38" s="46"/>
      <c r="EM38" s="46"/>
      <c r="EN38" s="46"/>
      <c r="EO38" s="46"/>
      <c r="EP38" s="46"/>
      <c r="EQ38" s="46"/>
      <c r="ER38" s="46"/>
      <c r="ES38" s="46"/>
      <c r="ET38" s="46"/>
      <c r="EU38" s="46"/>
      <c r="EV38" s="46"/>
      <c r="EW38" s="46"/>
      <c r="EX38" s="46"/>
      <c r="EY38" s="46"/>
      <c r="EZ38" s="46"/>
      <c r="FA38" s="46"/>
      <c r="FB38" s="46"/>
      <c r="FC38" s="46"/>
      <c r="FD38" s="46"/>
      <c r="FE38" s="46"/>
      <c r="FF38" s="46"/>
      <c r="FG38" s="46"/>
      <c r="FH38" s="46"/>
      <c r="FI38" s="46"/>
      <c r="FJ38" s="46"/>
      <c r="FK38" s="46"/>
      <c r="FL38" s="46"/>
      <c r="FM38" s="46"/>
      <c r="FN38" s="46"/>
      <c r="FO38" s="46"/>
      <c r="FP38" s="46"/>
      <c r="FQ38" s="46"/>
      <c r="FR38" s="46"/>
      <c r="FS38" s="46"/>
      <c r="FT38" s="46"/>
      <c r="FU38" s="46"/>
      <c r="FV38" s="46"/>
      <c r="FW38" s="46"/>
      <c r="FX38" s="46"/>
      <c r="FY38" s="46"/>
      <c r="FZ38" s="46"/>
      <c r="GA38" s="46"/>
      <c r="GB38" s="46"/>
      <c r="GC38" s="46"/>
      <c r="GD38" s="46"/>
      <c r="GE38" s="46"/>
      <c r="GF38" s="46"/>
      <c r="GG38" s="46"/>
      <c r="GH38" s="46"/>
      <c r="GI38" s="46"/>
      <c r="GJ38" s="46"/>
      <c r="GK38" s="46"/>
      <c r="GL38" s="46"/>
      <c r="GM38" s="46"/>
      <c r="GN38" s="46"/>
      <c r="GO38" s="46"/>
      <c r="GP38" s="46"/>
      <c r="GQ38" s="46"/>
      <c r="GR38" s="46"/>
      <c r="GS38" s="46"/>
      <c r="GT38" s="46"/>
      <c r="GU38" s="46"/>
      <c r="GV38" s="46"/>
      <c r="GW38" s="46"/>
      <c r="GX38" s="46"/>
      <c r="GY38" s="46"/>
      <c r="GZ38" s="46"/>
      <c r="HA38" s="46"/>
      <c r="HB38" s="46"/>
      <c r="HC38" s="46"/>
      <c r="HD38" s="46"/>
      <c r="HE38" s="46"/>
      <c r="HF38" s="46"/>
      <c r="HG38" s="46"/>
      <c r="HH38" s="46"/>
      <c r="HI38" s="46"/>
      <c r="HJ38" s="46"/>
      <c r="HK38" s="46"/>
      <c r="HL38" s="46"/>
      <c r="HM38" s="46"/>
      <c r="HN38" s="46"/>
      <c r="HO38" s="46"/>
      <c r="HP38" s="46"/>
      <c r="HQ38" s="46"/>
      <c r="HR38" s="46"/>
      <c r="HS38" s="46"/>
      <c r="HT38" s="46"/>
      <c r="HU38" s="46"/>
      <c r="HV38" s="46"/>
      <c r="HW38" s="46"/>
      <c r="HX38" s="46"/>
      <c r="HY38" s="46"/>
      <c r="HZ38" s="46"/>
      <c r="IA38" s="46"/>
      <c r="IB38" s="46"/>
      <c r="IC38" s="46"/>
      <c r="ID38" s="46"/>
      <c r="IE38" s="46"/>
      <c r="IF38" s="46"/>
      <c r="IG38" s="46"/>
      <c r="IH38" s="46"/>
      <c r="II38" s="46"/>
      <c r="IJ38" s="46"/>
      <c r="IK38" s="46"/>
      <c r="IL38" s="46"/>
      <c r="IM38" s="46"/>
      <c r="IN38" s="46"/>
      <c r="IO38" s="46"/>
      <c r="IP38" s="46"/>
      <c r="IQ38" s="46"/>
      <c r="IR38" s="46"/>
      <c r="IS38" s="46"/>
      <c r="IT38" s="46"/>
      <c r="IU38" s="46"/>
      <c r="IV38" s="46"/>
      <c r="IW38" s="46"/>
      <c r="IX38" s="46"/>
      <c r="IY38" s="46"/>
      <c r="IZ38" s="46"/>
      <c r="JA38" s="46"/>
      <c r="JB38" s="46"/>
      <c r="JC38" s="46"/>
      <c r="JD38" s="46"/>
      <c r="JE38" s="46"/>
      <c r="JF38" s="46"/>
      <c r="JG38" s="46"/>
      <c r="JH38" s="46"/>
      <c r="JI38" s="46"/>
      <c r="JJ38" s="46"/>
      <c r="JK38" s="46"/>
      <c r="JL38" s="46"/>
      <c r="JM38" s="46"/>
      <c r="JN38" s="46"/>
      <c r="JO38" s="46"/>
      <c r="JP38" s="46"/>
      <c r="JQ38" s="46"/>
      <c r="JR38" s="46"/>
      <c r="JS38" s="46"/>
      <c r="JT38" s="46"/>
      <c r="JU38" s="46"/>
      <c r="JV38" s="46"/>
      <c r="JW38" s="46"/>
      <c r="JX38" s="46"/>
      <c r="JY38" s="46"/>
      <c r="JZ38" s="46"/>
      <c r="KA38" s="46"/>
      <c r="KB38" s="46"/>
      <c r="KC38" s="46"/>
      <c r="KD38" s="46"/>
      <c r="KE38" s="46"/>
      <c r="KF38" s="46"/>
      <c r="KG38" s="46"/>
      <c r="KH38" s="46"/>
      <c r="KI38" s="46"/>
      <c r="KJ38" s="46"/>
      <c r="KK38" s="46"/>
      <c r="KL38" s="46"/>
      <c r="KM38" s="46"/>
      <c r="KN38" s="46"/>
      <c r="KO38" s="46"/>
      <c r="KP38" s="46"/>
      <c r="KQ38" s="46"/>
      <c r="KR38" s="46"/>
      <c r="KS38" s="46"/>
      <c r="KT38" s="46"/>
      <c r="KU38" s="46"/>
      <c r="KV38" s="46"/>
      <c r="KW38" s="46"/>
      <c r="KX38" s="46"/>
      <c r="KY38" s="46"/>
      <c r="KZ38" s="46"/>
      <c r="LA38" s="46"/>
      <c r="LB38" s="46"/>
      <c r="LC38" s="46"/>
      <c r="LD38" s="46"/>
      <c r="LE38" s="46"/>
      <c r="LF38" s="46"/>
      <c r="LG38" s="46"/>
      <c r="LH38" s="46"/>
      <c r="LI38" s="46"/>
      <c r="LJ38" s="46"/>
      <c r="LK38" s="46"/>
      <c r="LL38" s="46"/>
      <c r="LM38" s="46"/>
      <c r="LN38" s="46"/>
      <c r="LO38" s="46"/>
      <c r="LP38" s="46"/>
      <c r="LQ38" s="46"/>
      <c r="LR38" s="46"/>
      <c r="LS38" s="46"/>
      <c r="LT38" s="46"/>
      <c r="LU38" s="46"/>
      <c r="LV38" s="46"/>
      <c r="LW38" s="46"/>
      <c r="LX38" s="46"/>
      <c r="LY38" s="46"/>
      <c r="LZ38" s="46"/>
      <c r="MA38" s="46"/>
      <c r="MB38" s="46"/>
      <c r="MC38" s="46"/>
      <c r="MD38" s="46"/>
      <c r="ME38" s="46"/>
      <c r="MF38" s="46"/>
      <c r="MG38" s="46"/>
      <c r="MH38" s="46"/>
      <c r="MI38" s="46"/>
      <c r="MJ38" s="46"/>
      <c r="MK38" s="46"/>
      <c r="ML38" s="46"/>
      <c r="MM38" s="46"/>
      <c r="MN38" s="46"/>
      <c r="MO38" s="46"/>
      <c r="MP38" s="46"/>
      <c r="MQ38" s="46"/>
      <c r="MR38" s="46"/>
      <c r="MS38" s="46"/>
      <c r="MT38" s="46"/>
      <c r="MU38" s="46"/>
      <c r="MV38" s="46"/>
      <c r="MW38" s="46"/>
      <c r="MX38" s="46"/>
      <c r="MY38" s="46"/>
      <c r="MZ38" s="46"/>
      <c r="NA38" s="46"/>
      <c r="NB38" s="46"/>
      <c r="NC38" s="46"/>
      <c r="ND38" s="46"/>
      <c r="NE38" s="46"/>
      <c r="NF38" s="46"/>
      <c r="NG38" s="46"/>
      <c r="NH38" s="46"/>
      <c r="NI38" s="46"/>
      <c r="NJ38" s="46"/>
      <c r="NK38" s="46"/>
      <c r="NL38" s="46"/>
      <c r="NM38" s="46"/>
      <c r="NN38" s="46"/>
      <c r="NO38" s="46"/>
      <c r="NP38" s="46"/>
      <c r="NQ38" s="46"/>
      <c r="NR38" s="46"/>
      <c r="NS38" s="46"/>
      <c r="NT38" s="46"/>
      <c r="NU38" s="46"/>
      <c r="NV38" s="46"/>
      <c r="NW38" s="46"/>
      <c r="NX38" s="46"/>
      <c r="NY38" s="46"/>
      <c r="NZ38" s="46"/>
      <c r="OA38" s="46"/>
      <c r="OB38" s="46"/>
      <c r="OC38" s="46"/>
      <c r="OD38" s="46"/>
      <c r="OE38" s="46"/>
      <c r="OF38" s="46"/>
      <c r="OG38" s="46"/>
      <c r="OH38" s="46"/>
      <c r="OI38" s="46"/>
      <c r="OJ38" s="46"/>
      <c r="OK38" s="46"/>
      <c r="OL38" s="46"/>
      <c r="OM38" s="46"/>
      <c r="ON38" s="46"/>
      <c r="OO38" s="46"/>
      <c r="OP38" s="46"/>
      <c r="OQ38" s="46"/>
      <c r="OR38" s="46"/>
      <c r="OS38" s="46"/>
      <c r="OT38" s="46"/>
      <c r="OU38" s="46"/>
      <c r="OV38" s="46"/>
      <c r="OW38" s="46"/>
      <c r="OX38" s="46"/>
      <c r="OY38" s="46"/>
      <c r="OZ38" s="46"/>
      <c r="PA38" s="46"/>
      <c r="PB38" s="46"/>
      <c r="PC38" s="46"/>
      <c r="PD38" s="46"/>
      <c r="PE38" s="46"/>
      <c r="PF38" s="46"/>
      <c r="PG38" s="46"/>
      <c r="PH38" s="46"/>
      <c r="PI38" s="46"/>
      <c r="PJ38" s="46"/>
      <c r="PK38" s="46"/>
      <c r="PL38" s="46"/>
      <c r="PM38" s="46"/>
      <c r="PN38" s="46"/>
      <c r="PO38" s="46"/>
      <c r="PP38" s="46"/>
      <c r="PQ38" s="46"/>
      <c r="PR38" s="46"/>
      <c r="PS38" s="46"/>
      <c r="PT38" s="46"/>
      <c r="PU38" s="46"/>
      <c r="PV38" s="46"/>
      <c r="PW38" s="46"/>
      <c r="PX38" s="46"/>
      <c r="PY38" s="46"/>
      <c r="PZ38" s="46"/>
      <c r="QA38" s="46"/>
      <c r="QB38" s="46"/>
      <c r="QC38" s="46"/>
      <c r="QD38" s="46"/>
      <c r="QE38" s="46"/>
      <c r="QF38" s="46"/>
      <c r="QG38" s="46"/>
      <c r="QH38" s="46"/>
      <c r="QI38" s="46"/>
      <c r="QJ38" s="46"/>
      <c r="QK38" s="46"/>
      <c r="QL38" s="46"/>
      <c r="QM38" s="46"/>
      <c r="QN38" s="46"/>
      <c r="QO38" s="46"/>
      <c r="QP38" s="46"/>
      <c r="QQ38" s="46"/>
      <c r="QR38" s="46"/>
      <c r="QS38" s="46"/>
      <c r="QT38" s="46"/>
      <c r="QU38" s="46"/>
      <c r="QV38" s="46"/>
      <c r="QW38" s="46"/>
      <c r="QX38" s="46"/>
      <c r="QY38" s="46"/>
      <c r="QZ38" s="46"/>
      <c r="RA38" s="46"/>
      <c r="RB38" s="46"/>
      <c r="RC38" s="46"/>
      <c r="RD38" s="46"/>
      <c r="RE38" s="46"/>
      <c r="RF38" s="46"/>
      <c r="RG38" s="46"/>
      <c r="RH38" s="46"/>
      <c r="RI38" s="46"/>
      <c r="RJ38" s="46"/>
      <c r="RK38" s="46"/>
      <c r="RL38" s="46"/>
      <c r="RM38" s="46"/>
      <c r="RN38" s="46"/>
      <c r="RO38" s="46"/>
      <c r="RP38" s="46"/>
      <c r="RQ38" s="46"/>
      <c r="RR38" s="46"/>
      <c r="RS38" s="46"/>
      <c r="RT38" s="46"/>
      <c r="RU38" s="46"/>
      <c r="RV38" s="46"/>
      <c r="RW38" s="46"/>
      <c r="RX38" s="46"/>
      <c r="RY38" s="46"/>
      <c r="RZ38" s="46"/>
      <c r="SA38" s="46"/>
      <c r="SB38" s="46"/>
      <c r="SC38" s="46"/>
      <c r="SD38" s="46"/>
      <c r="SE38" s="46"/>
      <c r="SF38" s="46"/>
      <c r="SG38" s="46"/>
      <c r="SH38" s="46"/>
      <c r="SI38" s="46"/>
      <c r="SJ38" s="46"/>
      <c r="SK38" s="46"/>
      <c r="SL38" s="46"/>
      <c r="SM38" s="46"/>
      <c r="SN38" s="46"/>
      <c r="SO38" s="46"/>
      <c r="SP38" s="46"/>
      <c r="SQ38" s="46"/>
      <c r="SR38" s="46"/>
      <c r="SS38" s="46"/>
      <c r="ST38" s="46"/>
      <c r="SU38" s="46"/>
      <c r="SV38" s="46"/>
      <c r="SW38" s="46"/>
      <c r="SX38" s="46"/>
      <c r="SY38" s="46"/>
      <c r="SZ38" s="46"/>
      <c r="TA38" s="46"/>
      <c r="TB38" s="46"/>
      <c r="TC38" s="46"/>
      <c r="TD38" s="46"/>
      <c r="TE38" s="46"/>
      <c r="TF38" s="46"/>
      <c r="TG38" s="46"/>
      <c r="TH38" s="46"/>
      <c r="TI38" s="46"/>
      <c r="TJ38" s="46"/>
      <c r="TK38" s="46"/>
      <c r="TL38" s="46"/>
      <c r="TM38" s="46"/>
      <c r="TN38" s="46"/>
      <c r="TO38" s="46"/>
      <c r="TP38" s="46"/>
      <c r="TQ38" s="46"/>
      <c r="TR38" s="46"/>
      <c r="TS38" s="46"/>
      <c r="TT38" s="46"/>
      <c r="TU38" s="46"/>
      <c r="TV38" s="46"/>
      <c r="TW38" s="46"/>
      <c r="TX38" s="46"/>
      <c r="TY38" s="46"/>
      <c r="TZ38" s="46"/>
      <c r="UA38" s="46"/>
      <c r="UB38" s="46"/>
      <c r="UC38" s="46"/>
      <c r="UD38" s="46"/>
      <c r="UE38" s="46"/>
      <c r="UF38" s="46"/>
      <c r="UG38" s="46"/>
      <c r="UH38" s="46"/>
      <c r="UI38" s="46"/>
      <c r="UJ38" s="46"/>
      <c r="UK38" s="46"/>
    </row>
    <row r="39" spans="1:557" s="44" customFormat="1" ht="81" customHeight="1" x14ac:dyDescent="0.25">
      <c r="A39" s="52" t="s">
        <v>127</v>
      </c>
      <c r="B39" s="41" t="s">
        <v>107</v>
      </c>
      <c r="C39" s="40" t="s">
        <v>51</v>
      </c>
      <c r="D39" s="13"/>
      <c r="E39" s="13"/>
      <c r="F39" s="13">
        <v>1</v>
      </c>
      <c r="G39" s="22"/>
      <c r="H39" s="22"/>
      <c r="I39" s="22"/>
      <c r="J39" s="23"/>
      <c r="K39" s="23"/>
      <c r="L39" s="23"/>
      <c r="M39" s="24"/>
      <c r="N39" s="24"/>
      <c r="O39" s="24"/>
      <c r="P39" s="18">
        <f t="shared" si="11"/>
        <v>1</v>
      </c>
      <c r="Q39" s="18">
        <v>0</v>
      </c>
      <c r="R39" s="19">
        <f t="shared" si="12"/>
        <v>0</v>
      </c>
      <c r="S39" s="19">
        <v>0</v>
      </c>
      <c r="T39" s="20">
        <f t="shared" si="13"/>
        <v>0</v>
      </c>
      <c r="U39" s="20">
        <v>0</v>
      </c>
      <c r="V39" s="21">
        <f t="shared" si="14"/>
        <v>0</v>
      </c>
      <c r="W39" s="21"/>
      <c r="X39" s="60">
        <f t="shared" si="15"/>
        <v>1</v>
      </c>
      <c r="Y39" s="60">
        <f t="shared" si="16"/>
        <v>0</v>
      </c>
      <c r="Z39" s="61">
        <f t="shared" si="17"/>
        <v>0</v>
      </c>
      <c r="AA39" s="60">
        <f t="shared" si="18"/>
        <v>0</v>
      </c>
      <c r="AB39" s="61" t="str">
        <f t="shared" si="19"/>
        <v>NO</v>
      </c>
      <c r="AC39" s="89" t="s">
        <v>158</v>
      </c>
      <c r="AD39" s="46"/>
      <c r="AE39" s="46"/>
      <c r="AF39" s="46"/>
      <c r="AG39" s="46"/>
      <c r="AH39" s="46"/>
      <c r="AI39" s="46"/>
      <c r="AJ39" s="46"/>
      <c r="AK39" s="46"/>
      <c r="AL39" s="46"/>
      <c r="AM39" s="46"/>
      <c r="AN39" s="46"/>
      <c r="AO39" s="46"/>
      <c r="AP39" s="46"/>
      <c r="AQ39" s="46"/>
      <c r="AR39" s="46"/>
      <c r="AS39" s="46"/>
      <c r="AT39" s="46"/>
      <c r="AU39" s="46"/>
      <c r="AV39" s="46"/>
      <c r="AW39" s="46"/>
      <c r="AX39" s="46"/>
      <c r="AY39" s="46"/>
      <c r="AZ39" s="46"/>
      <c r="BA39" s="46"/>
      <c r="BB39" s="46"/>
      <c r="BC39" s="46"/>
      <c r="BD39" s="46"/>
      <c r="BE39" s="46"/>
      <c r="BF39" s="46"/>
      <c r="BG39" s="46"/>
      <c r="BH39" s="46"/>
      <c r="BI39" s="46"/>
      <c r="BJ39" s="46"/>
      <c r="BK39" s="46"/>
      <c r="BL39" s="46"/>
      <c r="BM39" s="46"/>
      <c r="BN39" s="46"/>
      <c r="BO39" s="46"/>
      <c r="BP39" s="46"/>
      <c r="BQ39" s="46"/>
      <c r="BR39" s="46"/>
      <c r="BS39" s="46"/>
      <c r="BT39" s="46"/>
      <c r="BU39" s="46"/>
      <c r="BV39" s="46"/>
      <c r="BW39" s="46"/>
      <c r="BX39" s="46"/>
      <c r="BY39" s="46"/>
      <c r="BZ39" s="46"/>
      <c r="CA39" s="46"/>
      <c r="CB39" s="46"/>
      <c r="CC39" s="46"/>
      <c r="CD39" s="46"/>
      <c r="CE39" s="46"/>
      <c r="CF39" s="46"/>
      <c r="CG39" s="46"/>
      <c r="CH39" s="46"/>
      <c r="CI39" s="46"/>
      <c r="CJ39" s="46"/>
      <c r="CK39" s="46"/>
      <c r="CL39" s="46"/>
      <c r="CM39" s="46"/>
      <c r="CN39" s="46"/>
      <c r="CO39" s="46"/>
      <c r="CP39" s="46"/>
      <c r="CQ39" s="46"/>
      <c r="CR39" s="46"/>
      <c r="CS39" s="46"/>
      <c r="CT39" s="46"/>
      <c r="CU39" s="46"/>
      <c r="CV39" s="46"/>
      <c r="CW39" s="46"/>
      <c r="CX39" s="46"/>
      <c r="CY39" s="46"/>
      <c r="CZ39" s="46"/>
      <c r="DA39" s="46"/>
      <c r="DB39" s="46"/>
      <c r="DC39" s="46"/>
      <c r="DD39" s="46"/>
      <c r="DE39" s="46"/>
      <c r="DF39" s="46"/>
      <c r="DG39" s="46"/>
      <c r="DH39" s="46"/>
      <c r="DI39" s="46"/>
      <c r="DJ39" s="46"/>
      <c r="DK39" s="46"/>
      <c r="DL39" s="46"/>
      <c r="DM39" s="46"/>
      <c r="DN39" s="46"/>
      <c r="DO39" s="46"/>
      <c r="DP39" s="46"/>
      <c r="DQ39" s="46"/>
      <c r="DR39" s="46"/>
      <c r="DS39" s="46"/>
      <c r="DT39" s="46"/>
      <c r="DU39" s="46"/>
      <c r="DV39" s="46"/>
      <c r="DW39" s="46"/>
      <c r="DX39" s="46"/>
      <c r="DY39" s="46"/>
      <c r="DZ39" s="46"/>
      <c r="EA39" s="46"/>
      <c r="EB39" s="46"/>
      <c r="EC39" s="46"/>
      <c r="ED39" s="46"/>
      <c r="EE39" s="46"/>
      <c r="EF39" s="46"/>
      <c r="EG39" s="46"/>
      <c r="EH39" s="46"/>
      <c r="EI39" s="46"/>
      <c r="EJ39" s="46"/>
      <c r="EK39" s="46"/>
      <c r="EL39" s="46"/>
      <c r="EM39" s="46"/>
      <c r="EN39" s="46"/>
      <c r="EO39" s="46"/>
      <c r="EP39" s="46"/>
      <c r="EQ39" s="46"/>
      <c r="ER39" s="46"/>
      <c r="ES39" s="46"/>
      <c r="ET39" s="46"/>
      <c r="EU39" s="46"/>
      <c r="EV39" s="46"/>
      <c r="EW39" s="46"/>
      <c r="EX39" s="46"/>
      <c r="EY39" s="46"/>
      <c r="EZ39" s="46"/>
      <c r="FA39" s="46"/>
      <c r="FB39" s="46"/>
      <c r="FC39" s="46"/>
      <c r="FD39" s="46"/>
      <c r="FE39" s="46"/>
      <c r="FF39" s="46"/>
      <c r="FG39" s="46"/>
      <c r="FH39" s="46"/>
      <c r="FI39" s="46"/>
      <c r="FJ39" s="46"/>
      <c r="FK39" s="46"/>
      <c r="FL39" s="46"/>
      <c r="FM39" s="46"/>
      <c r="FN39" s="46"/>
      <c r="FO39" s="46"/>
      <c r="FP39" s="46"/>
      <c r="FQ39" s="46"/>
      <c r="FR39" s="46"/>
      <c r="FS39" s="46"/>
      <c r="FT39" s="46"/>
      <c r="FU39" s="46"/>
      <c r="FV39" s="46"/>
      <c r="FW39" s="46"/>
      <c r="FX39" s="46"/>
      <c r="FY39" s="46"/>
      <c r="FZ39" s="46"/>
      <c r="GA39" s="46"/>
      <c r="GB39" s="46"/>
      <c r="GC39" s="46"/>
      <c r="GD39" s="46"/>
      <c r="GE39" s="46"/>
      <c r="GF39" s="46"/>
      <c r="GG39" s="46"/>
      <c r="GH39" s="46"/>
      <c r="GI39" s="46"/>
      <c r="GJ39" s="46"/>
      <c r="GK39" s="46"/>
      <c r="GL39" s="46"/>
      <c r="GM39" s="46"/>
      <c r="GN39" s="46"/>
      <c r="GO39" s="46"/>
      <c r="GP39" s="46"/>
      <c r="GQ39" s="46"/>
      <c r="GR39" s="46"/>
      <c r="GS39" s="46"/>
      <c r="GT39" s="46"/>
      <c r="GU39" s="46"/>
      <c r="GV39" s="46"/>
      <c r="GW39" s="46"/>
      <c r="GX39" s="46"/>
      <c r="GY39" s="46"/>
      <c r="GZ39" s="46"/>
      <c r="HA39" s="46"/>
      <c r="HB39" s="46"/>
      <c r="HC39" s="46"/>
      <c r="HD39" s="46"/>
      <c r="HE39" s="46"/>
      <c r="HF39" s="46"/>
      <c r="HG39" s="46"/>
      <c r="HH39" s="46"/>
      <c r="HI39" s="46"/>
      <c r="HJ39" s="46"/>
      <c r="HK39" s="46"/>
      <c r="HL39" s="46"/>
      <c r="HM39" s="46"/>
      <c r="HN39" s="46"/>
      <c r="HO39" s="46"/>
      <c r="HP39" s="46"/>
      <c r="HQ39" s="46"/>
      <c r="HR39" s="46"/>
      <c r="HS39" s="46"/>
      <c r="HT39" s="46"/>
      <c r="HU39" s="46"/>
      <c r="HV39" s="46"/>
      <c r="HW39" s="46"/>
      <c r="HX39" s="46"/>
      <c r="HY39" s="46"/>
      <c r="HZ39" s="46"/>
      <c r="IA39" s="46"/>
      <c r="IB39" s="46"/>
      <c r="IC39" s="46"/>
      <c r="ID39" s="46"/>
      <c r="IE39" s="46"/>
      <c r="IF39" s="46"/>
      <c r="IG39" s="46"/>
      <c r="IH39" s="46"/>
      <c r="II39" s="46"/>
      <c r="IJ39" s="46"/>
      <c r="IK39" s="46"/>
      <c r="IL39" s="46"/>
      <c r="IM39" s="46"/>
      <c r="IN39" s="46"/>
      <c r="IO39" s="46"/>
      <c r="IP39" s="46"/>
      <c r="IQ39" s="46"/>
      <c r="IR39" s="46"/>
      <c r="IS39" s="46"/>
      <c r="IT39" s="46"/>
      <c r="IU39" s="46"/>
      <c r="IV39" s="46"/>
      <c r="IW39" s="46"/>
      <c r="IX39" s="46"/>
      <c r="IY39" s="46"/>
      <c r="IZ39" s="46"/>
      <c r="JA39" s="46"/>
      <c r="JB39" s="46"/>
      <c r="JC39" s="46"/>
      <c r="JD39" s="46"/>
      <c r="JE39" s="46"/>
      <c r="JF39" s="46"/>
      <c r="JG39" s="46"/>
      <c r="JH39" s="46"/>
      <c r="JI39" s="46"/>
      <c r="JJ39" s="46"/>
      <c r="JK39" s="46"/>
      <c r="JL39" s="46"/>
      <c r="JM39" s="46"/>
      <c r="JN39" s="46"/>
      <c r="JO39" s="46"/>
      <c r="JP39" s="46"/>
      <c r="JQ39" s="46"/>
      <c r="JR39" s="46"/>
      <c r="JS39" s="46"/>
      <c r="JT39" s="46"/>
      <c r="JU39" s="46"/>
      <c r="JV39" s="46"/>
      <c r="JW39" s="46"/>
      <c r="JX39" s="46"/>
      <c r="JY39" s="46"/>
      <c r="JZ39" s="46"/>
      <c r="KA39" s="46"/>
      <c r="KB39" s="46"/>
      <c r="KC39" s="46"/>
      <c r="KD39" s="46"/>
      <c r="KE39" s="46"/>
      <c r="KF39" s="46"/>
      <c r="KG39" s="46"/>
      <c r="KH39" s="46"/>
      <c r="KI39" s="46"/>
      <c r="KJ39" s="46"/>
      <c r="KK39" s="46"/>
      <c r="KL39" s="46"/>
      <c r="KM39" s="46"/>
      <c r="KN39" s="46"/>
      <c r="KO39" s="46"/>
      <c r="KP39" s="46"/>
      <c r="KQ39" s="46"/>
      <c r="KR39" s="46"/>
      <c r="KS39" s="46"/>
      <c r="KT39" s="46"/>
      <c r="KU39" s="46"/>
      <c r="KV39" s="46"/>
      <c r="KW39" s="46"/>
      <c r="KX39" s="46"/>
      <c r="KY39" s="46"/>
      <c r="KZ39" s="46"/>
      <c r="LA39" s="46"/>
      <c r="LB39" s="46"/>
      <c r="LC39" s="46"/>
      <c r="LD39" s="46"/>
      <c r="LE39" s="46"/>
      <c r="LF39" s="46"/>
      <c r="LG39" s="46"/>
      <c r="LH39" s="46"/>
      <c r="LI39" s="46"/>
      <c r="LJ39" s="46"/>
      <c r="LK39" s="46"/>
      <c r="LL39" s="46"/>
      <c r="LM39" s="46"/>
      <c r="LN39" s="46"/>
      <c r="LO39" s="46"/>
      <c r="LP39" s="46"/>
      <c r="LQ39" s="46"/>
      <c r="LR39" s="46"/>
      <c r="LS39" s="46"/>
      <c r="LT39" s="46"/>
      <c r="LU39" s="46"/>
      <c r="LV39" s="46"/>
      <c r="LW39" s="46"/>
      <c r="LX39" s="46"/>
      <c r="LY39" s="46"/>
      <c r="LZ39" s="46"/>
      <c r="MA39" s="46"/>
      <c r="MB39" s="46"/>
      <c r="MC39" s="46"/>
      <c r="MD39" s="46"/>
      <c r="ME39" s="46"/>
      <c r="MF39" s="46"/>
      <c r="MG39" s="46"/>
      <c r="MH39" s="46"/>
      <c r="MI39" s="46"/>
      <c r="MJ39" s="46"/>
      <c r="MK39" s="46"/>
      <c r="ML39" s="46"/>
      <c r="MM39" s="46"/>
      <c r="MN39" s="46"/>
      <c r="MO39" s="46"/>
      <c r="MP39" s="46"/>
      <c r="MQ39" s="46"/>
      <c r="MR39" s="46"/>
      <c r="MS39" s="46"/>
      <c r="MT39" s="46"/>
      <c r="MU39" s="46"/>
      <c r="MV39" s="46"/>
      <c r="MW39" s="46"/>
      <c r="MX39" s="46"/>
      <c r="MY39" s="46"/>
      <c r="MZ39" s="46"/>
      <c r="NA39" s="46"/>
      <c r="NB39" s="46"/>
      <c r="NC39" s="46"/>
      <c r="ND39" s="46"/>
      <c r="NE39" s="46"/>
      <c r="NF39" s="46"/>
      <c r="NG39" s="46"/>
      <c r="NH39" s="46"/>
      <c r="NI39" s="46"/>
      <c r="NJ39" s="46"/>
      <c r="NK39" s="46"/>
      <c r="NL39" s="46"/>
      <c r="NM39" s="46"/>
      <c r="NN39" s="46"/>
      <c r="NO39" s="46"/>
      <c r="NP39" s="46"/>
      <c r="NQ39" s="46"/>
      <c r="NR39" s="46"/>
      <c r="NS39" s="46"/>
      <c r="NT39" s="46"/>
      <c r="NU39" s="46"/>
      <c r="NV39" s="46"/>
      <c r="NW39" s="46"/>
      <c r="NX39" s="46"/>
      <c r="NY39" s="46"/>
      <c r="NZ39" s="46"/>
      <c r="OA39" s="46"/>
      <c r="OB39" s="46"/>
      <c r="OC39" s="46"/>
      <c r="OD39" s="46"/>
      <c r="OE39" s="46"/>
      <c r="OF39" s="46"/>
      <c r="OG39" s="46"/>
      <c r="OH39" s="46"/>
      <c r="OI39" s="46"/>
      <c r="OJ39" s="46"/>
      <c r="OK39" s="46"/>
      <c r="OL39" s="46"/>
      <c r="OM39" s="46"/>
      <c r="ON39" s="46"/>
      <c r="OO39" s="46"/>
      <c r="OP39" s="46"/>
      <c r="OQ39" s="46"/>
      <c r="OR39" s="46"/>
      <c r="OS39" s="46"/>
      <c r="OT39" s="46"/>
      <c r="OU39" s="46"/>
      <c r="OV39" s="46"/>
      <c r="OW39" s="46"/>
      <c r="OX39" s="46"/>
      <c r="OY39" s="46"/>
      <c r="OZ39" s="46"/>
      <c r="PA39" s="46"/>
      <c r="PB39" s="46"/>
      <c r="PC39" s="46"/>
      <c r="PD39" s="46"/>
      <c r="PE39" s="46"/>
      <c r="PF39" s="46"/>
      <c r="PG39" s="46"/>
      <c r="PH39" s="46"/>
      <c r="PI39" s="46"/>
      <c r="PJ39" s="46"/>
      <c r="PK39" s="46"/>
      <c r="PL39" s="46"/>
      <c r="PM39" s="46"/>
      <c r="PN39" s="46"/>
      <c r="PO39" s="46"/>
      <c r="PP39" s="46"/>
      <c r="PQ39" s="46"/>
      <c r="PR39" s="46"/>
      <c r="PS39" s="46"/>
      <c r="PT39" s="46"/>
      <c r="PU39" s="46"/>
      <c r="PV39" s="46"/>
      <c r="PW39" s="46"/>
      <c r="PX39" s="46"/>
      <c r="PY39" s="46"/>
      <c r="PZ39" s="46"/>
      <c r="QA39" s="46"/>
      <c r="QB39" s="46"/>
      <c r="QC39" s="46"/>
      <c r="QD39" s="46"/>
      <c r="QE39" s="46"/>
      <c r="QF39" s="46"/>
      <c r="QG39" s="46"/>
      <c r="QH39" s="46"/>
      <c r="QI39" s="46"/>
      <c r="QJ39" s="46"/>
      <c r="QK39" s="46"/>
      <c r="QL39" s="46"/>
      <c r="QM39" s="46"/>
      <c r="QN39" s="46"/>
      <c r="QO39" s="46"/>
      <c r="QP39" s="46"/>
      <c r="QQ39" s="46"/>
      <c r="QR39" s="46"/>
      <c r="QS39" s="46"/>
      <c r="QT39" s="46"/>
      <c r="QU39" s="46"/>
      <c r="QV39" s="46"/>
      <c r="QW39" s="46"/>
      <c r="QX39" s="46"/>
      <c r="QY39" s="46"/>
      <c r="QZ39" s="46"/>
      <c r="RA39" s="46"/>
      <c r="RB39" s="46"/>
      <c r="RC39" s="46"/>
      <c r="RD39" s="46"/>
      <c r="RE39" s="46"/>
      <c r="RF39" s="46"/>
      <c r="RG39" s="46"/>
      <c r="RH39" s="46"/>
      <c r="RI39" s="46"/>
      <c r="RJ39" s="46"/>
      <c r="RK39" s="46"/>
      <c r="RL39" s="46"/>
      <c r="RM39" s="46"/>
      <c r="RN39" s="46"/>
      <c r="RO39" s="46"/>
      <c r="RP39" s="46"/>
      <c r="RQ39" s="46"/>
      <c r="RR39" s="46"/>
      <c r="RS39" s="46"/>
      <c r="RT39" s="46"/>
      <c r="RU39" s="46"/>
      <c r="RV39" s="46"/>
      <c r="RW39" s="46"/>
      <c r="RX39" s="46"/>
      <c r="RY39" s="46"/>
      <c r="RZ39" s="46"/>
      <c r="SA39" s="46"/>
      <c r="SB39" s="46"/>
      <c r="SC39" s="46"/>
      <c r="SD39" s="46"/>
      <c r="SE39" s="46"/>
      <c r="SF39" s="46"/>
      <c r="SG39" s="46"/>
      <c r="SH39" s="46"/>
      <c r="SI39" s="46"/>
      <c r="SJ39" s="46"/>
      <c r="SK39" s="46"/>
      <c r="SL39" s="46"/>
      <c r="SM39" s="46"/>
      <c r="SN39" s="46"/>
      <c r="SO39" s="46"/>
      <c r="SP39" s="46"/>
      <c r="SQ39" s="46"/>
      <c r="SR39" s="46"/>
      <c r="SS39" s="46"/>
      <c r="ST39" s="46"/>
      <c r="SU39" s="46"/>
      <c r="SV39" s="46"/>
      <c r="SW39" s="46"/>
      <c r="SX39" s="46"/>
      <c r="SY39" s="46"/>
      <c r="SZ39" s="46"/>
      <c r="TA39" s="46"/>
      <c r="TB39" s="46"/>
      <c r="TC39" s="46"/>
      <c r="TD39" s="46"/>
      <c r="TE39" s="46"/>
      <c r="TF39" s="46"/>
      <c r="TG39" s="46"/>
      <c r="TH39" s="46"/>
      <c r="TI39" s="46"/>
      <c r="TJ39" s="46"/>
      <c r="TK39" s="46"/>
      <c r="TL39" s="46"/>
      <c r="TM39" s="46"/>
      <c r="TN39" s="46"/>
      <c r="TO39" s="46"/>
      <c r="TP39" s="46"/>
      <c r="TQ39" s="46"/>
      <c r="TR39" s="46"/>
      <c r="TS39" s="46"/>
      <c r="TT39" s="46"/>
      <c r="TU39" s="46"/>
      <c r="TV39" s="46"/>
      <c r="TW39" s="46"/>
      <c r="TX39" s="46"/>
      <c r="TY39" s="46"/>
      <c r="TZ39" s="46"/>
      <c r="UA39" s="46"/>
      <c r="UB39" s="46"/>
      <c r="UC39" s="46"/>
      <c r="UD39" s="46"/>
      <c r="UE39" s="46"/>
      <c r="UF39" s="46"/>
      <c r="UG39" s="46"/>
      <c r="UH39" s="46"/>
      <c r="UI39" s="46"/>
      <c r="UJ39" s="46"/>
      <c r="UK39" s="46"/>
    </row>
    <row r="40" spans="1:557" s="44" customFormat="1" ht="84" customHeight="1" x14ac:dyDescent="0.25">
      <c r="A40" s="52" t="s">
        <v>75</v>
      </c>
      <c r="B40" s="41" t="s">
        <v>107</v>
      </c>
      <c r="C40" s="40" t="s">
        <v>51</v>
      </c>
      <c r="D40" s="13"/>
      <c r="E40" s="13"/>
      <c r="F40" s="13">
        <v>1</v>
      </c>
      <c r="G40" s="22"/>
      <c r="H40" s="22"/>
      <c r="I40" s="22"/>
      <c r="J40" s="23"/>
      <c r="K40" s="23"/>
      <c r="L40" s="23"/>
      <c r="M40" s="24"/>
      <c r="N40" s="24"/>
      <c r="O40" s="24"/>
      <c r="P40" s="18">
        <f t="shared" si="11"/>
        <v>1</v>
      </c>
      <c r="Q40" s="18">
        <v>0</v>
      </c>
      <c r="R40" s="19">
        <f t="shared" si="12"/>
        <v>0</v>
      </c>
      <c r="S40" s="19">
        <v>0</v>
      </c>
      <c r="T40" s="20">
        <f t="shared" si="13"/>
        <v>0</v>
      </c>
      <c r="U40" s="20">
        <v>0</v>
      </c>
      <c r="V40" s="21">
        <f t="shared" si="14"/>
        <v>0</v>
      </c>
      <c r="W40" s="21"/>
      <c r="X40" s="60">
        <f t="shared" si="15"/>
        <v>1</v>
      </c>
      <c r="Y40" s="60">
        <f t="shared" si="16"/>
        <v>0</v>
      </c>
      <c r="Z40" s="61">
        <f t="shared" si="17"/>
        <v>0</v>
      </c>
      <c r="AA40" s="60">
        <f t="shared" si="18"/>
        <v>0</v>
      </c>
      <c r="AB40" s="61" t="str">
        <f t="shared" si="19"/>
        <v>NO</v>
      </c>
      <c r="AC40" s="89" t="s">
        <v>158</v>
      </c>
      <c r="AD40" s="46"/>
      <c r="AE40" s="46"/>
      <c r="AF40" s="46"/>
      <c r="AG40" s="46"/>
      <c r="AH40" s="46"/>
      <c r="AI40" s="46"/>
      <c r="AJ40" s="46"/>
      <c r="AK40" s="46"/>
      <c r="AL40" s="46"/>
      <c r="AM40" s="46"/>
      <c r="AN40" s="46"/>
      <c r="AO40" s="46"/>
      <c r="AP40" s="46"/>
      <c r="AQ40" s="46"/>
      <c r="AR40" s="46"/>
      <c r="AS40" s="46"/>
      <c r="AT40" s="46"/>
      <c r="AU40" s="46"/>
      <c r="AV40" s="46"/>
      <c r="AW40" s="46"/>
      <c r="AX40" s="46"/>
      <c r="AY40" s="46"/>
      <c r="AZ40" s="46"/>
      <c r="BA40" s="46"/>
      <c r="BB40" s="46"/>
      <c r="BC40" s="46"/>
      <c r="BD40" s="46"/>
      <c r="BE40" s="46"/>
      <c r="BF40" s="46"/>
      <c r="BG40" s="46"/>
      <c r="BH40" s="46"/>
      <c r="BI40" s="46"/>
      <c r="BJ40" s="46"/>
      <c r="BK40" s="46"/>
      <c r="BL40" s="46"/>
      <c r="BM40" s="46"/>
      <c r="BN40" s="46"/>
      <c r="BO40" s="46"/>
      <c r="BP40" s="46"/>
      <c r="BQ40" s="46"/>
      <c r="BR40" s="46"/>
      <c r="BS40" s="46"/>
      <c r="BT40" s="46"/>
      <c r="BU40" s="46"/>
      <c r="BV40" s="46"/>
      <c r="BW40" s="46"/>
      <c r="BX40" s="46"/>
      <c r="BY40" s="46"/>
      <c r="BZ40" s="46"/>
      <c r="CA40" s="46"/>
      <c r="CB40" s="46"/>
      <c r="CC40" s="46"/>
      <c r="CD40" s="46"/>
      <c r="CE40" s="46"/>
      <c r="CF40" s="46"/>
      <c r="CG40" s="46"/>
      <c r="CH40" s="46"/>
      <c r="CI40" s="46"/>
      <c r="CJ40" s="46"/>
      <c r="CK40" s="46"/>
      <c r="CL40" s="46"/>
      <c r="CM40" s="46"/>
      <c r="CN40" s="46"/>
      <c r="CO40" s="46"/>
      <c r="CP40" s="46"/>
      <c r="CQ40" s="46"/>
      <c r="CR40" s="46"/>
      <c r="CS40" s="46"/>
      <c r="CT40" s="46"/>
      <c r="CU40" s="46"/>
      <c r="CV40" s="46"/>
      <c r="CW40" s="46"/>
      <c r="CX40" s="46"/>
      <c r="CY40" s="46"/>
      <c r="CZ40" s="46"/>
      <c r="DA40" s="46"/>
      <c r="DB40" s="46"/>
      <c r="DC40" s="46"/>
      <c r="DD40" s="46"/>
      <c r="DE40" s="46"/>
      <c r="DF40" s="46"/>
      <c r="DG40" s="46"/>
      <c r="DH40" s="46"/>
      <c r="DI40" s="46"/>
      <c r="DJ40" s="46"/>
      <c r="DK40" s="46"/>
      <c r="DL40" s="46"/>
      <c r="DM40" s="46"/>
      <c r="DN40" s="46"/>
      <c r="DO40" s="46"/>
      <c r="DP40" s="46"/>
      <c r="DQ40" s="46"/>
      <c r="DR40" s="46"/>
      <c r="DS40" s="46"/>
      <c r="DT40" s="46"/>
      <c r="DU40" s="46"/>
      <c r="DV40" s="46"/>
      <c r="DW40" s="46"/>
      <c r="DX40" s="46"/>
      <c r="DY40" s="46"/>
      <c r="DZ40" s="46"/>
      <c r="EA40" s="46"/>
      <c r="EB40" s="46"/>
      <c r="EC40" s="46"/>
      <c r="ED40" s="46"/>
      <c r="EE40" s="46"/>
      <c r="EF40" s="46"/>
      <c r="EG40" s="46"/>
      <c r="EH40" s="46"/>
      <c r="EI40" s="46"/>
      <c r="EJ40" s="46"/>
      <c r="EK40" s="46"/>
      <c r="EL40" s="46"/>
      <c r="EM40" s="46"/>
      <c r="EN40" s="46"/>
      <c r="EO40" s="46"/>
      <c r="EP40" s="46"/>
      <c r="EQ40" s="46"/>
      <c r="ER40" s="46"/>
      <c r="ES40" s="46"/>
      <c r="ET40" s="46"/>
      <c r="EU40" s="46"/>
      <c r="EV40" s="46"/>
      <c r="EW40" s="46"/>
      <c r="EX40" s="46"/>
      <c r="EY40" s="46"/>
      <c r="EZ40" s="46"/>
      <c r="FA40" s="46"/>
      <c r="FB40" s="46"/>
      <c r="FC40" s="46"/>
      <c r="FD40" s="46"/>
      <c r="FE40" s="46"/>
      <c r="FF40" s="46"/>
      <c r="FG40" s="46"/>
      <c r="FH40" s="46"/>
      <c r="FI40" s="46"/>
      <c r="FJ40" s="46"/>
      <c r="FK40" s="46"/>
      <c r="FL40" s="46"/>
      <c r="FM40" s="46"/>
      <c r="FN40" s="46"/>
      <c r="FO40" s="46"/>
      <c r="FP40" s="46"/>
      <c r="FQ40" s="46"/>
      <c r="FR40" s="46"/>
      <c r="FS40" s="46"/>
      <c r="FT40" s="46"/>
      <c r="FU40" s="46"/>
      <c r="FV40" s="46"/>
      <c r="FW40" s="46"/>
      <c r="FX40" s="46"/>
      <c r="FY40" s="46"/>
      <c r="FZ40" s="46"/>
      <c r="GA40" s="46"/>
      <c r="GB40" s="46"/>
      <c r="GC40" s="46"/>
      <c r="GD40" s="46"/>
      <c r="GE40" s="46"/>
      <c r="GF40" s="46"/>
      <c r="GG40" s="46"/>
      <c r="GH40" s="46"/>
      <c r="GI40" s="46"/>
      <c r="GJ40" s="46"/>
      <c r="GK40" s="46"/>
      <c r="GL40" s="46"/>
      <c r="GM40" s="46"/>
      <c r="GN40" s="46"/>
      <c r="GO40" s="46"/>
      <c r="GP40" s="46"/>
      <c r="GQ40" s="46"/>
      <c r="GR40" s="46"/>
      <c r="GS40" s="46"/>
      <c r="GT40" s="46"/>
      <c r="GU40" s="46"/>
      <c r="GV40" s="46"/>
      <c r="GW40" s="46"/>
      <c r="GX40" s="46"/>
      <c r="GY40" s="46"/>
      <c r="GZ40" s="46"/>
      <c r="HA40" s="46"/>
      <c r="HB40" s="46"/>
      <c r="HC40" s="46"/>
      <c r="HD40" s="46"/>
      <c r="HE40" s="46"/>
      <c r="HF40" s="46"/>
      <c r="HG40" s="46"/>
      <c r="HH40" s="46"/>
      <c r="HI40" s="46"/>
      <c r="HJ40" s="46"/>
      <c r="HK40" s="46"/>
      <c r="HL40" s="46"/>
      <c r="HM40" s="46"/>
      <c r="HN40" s="46"/>
      <c r="HO40" s="46"/>
      <c r="HP40" s="46"/>
      <c r="HQ40" s="46"/>
      <c r="HR40" s="46"/>
      <c r="HS40" s="46"/>
      <c r="HT40" s="46"/>
      <c r="HU40" s="46"/>
      <c r="HV40" s="46"/>
      <c r="HW40" s="46"/>
      <c r="HX40" s="46"/>
      <c r="HY40" s="46"/>
      <c r="HZ40" s="46"/>
      <c r="IA40" s="46"/>
      <c r="IB40" s="46"/>
      <c r="IC40" s="46"/>
      <c r="ID40" s="46"/>
      <c r="IE40" s="46"/>
      <c r="IF40" s="46"/>
      <c r="IG40" s="46"/>
      <c r="IH40" s="46"/>
      <c r="II40" s="46"/>
      <c r="IJ40" s="46"/>
      <c r="IK40" s="46"/>
      <c r="IL40" s="46"/>
      <c r="IM40" s="46"/>
      <c r="IN40" s="46"/>
      <c r="IO40" s="46"/>
      <c r="IP40" s="46"/>
      <c r="IQ40" s="46"/>
      <c r="IR40" s="46"/>
      <c r="IS40" s="46"/>
      <c r="IT40" s="46"/>
      <c r="IU40" s="46"/>
      <c r="IV40" s="46"/>
      <c r="IW40" s="46"/>
      <c r="IX40" s="46"/>
      <c r="IY40" s="46"/>
      <c r="IZ40" s="46"/>
      <c r="JA40" s="46"/>
      <c r="JB40" s="46"/>
      <c r="JC40" s="46"/>
      <c r="JD40" s="46"/>
      <c r="JE40" s="46"/>
      <c r="JF40" s="46"/>
      <c r="JG40" s="46"/>
      <c r="JH40" s="46"/>
      <c r="JI40" s="46"/>
      <c r="JJ40" s="46"/>
      <c r="JK40" s="46"/>
      <c r="JL40" s="46"/>
      <c r="JM40" s="46"/>
      <c r="JN40" s="46"/>
      <c r="JO40" s="46"/>
      <c r="JP40" s="46"/>
      <c r="JQ40" s="46"/>
      <c r="JR40" s="46"/>
      <c r="JS40" s="46"/>
      <c r="JT40" s="46"/>
      <c r="JU40" s="46"/>
      <c r="JV40" s="46"/>
      <c r="JW40" s="46"/>
      <c r="JX40" s="46"/>
      <c r="JY40" s="46"/>
      <c r="JZ40" s="46"/>
      <c r="KA40" s="46"/>
      <c r="KB40" s="46"/>
      <c r="KC40" s="46"/>
      <c r="KD40" s="46"/>
      <c r="KE40" s="46"/>
      <c r="KF40" s="46"/>
      <c r="KG40" s="46"/>
      <c r="KH40" s="46"/>
      <c r="KI40" s="46"/>
      <c r="KJ40" s="46"/>
      <c r="KK40" s="46"/>
      <c r="KL40" s="46"/>
      <c r="KM40" s="46"/>
      <c r="KN40" s="46"/>
      <c r="KO40" s="46"/>
      <c r="KP40" s="46"/>
      <c r="KQ40" s="46"/>
      <c r="KR40" s="46"/>
      <c r="KS40" s="46"/>
      <c r="KT40" s="46"/>
      <c r="KU40" s="46"/>
      <c r="KV40" s="46"/>
      <c r="KW40" s="46"/>
      <c r="KX40" s="46"/>
      <c r="KY40" s="46"/>
      <c r="KZ40" s="46"/>
      <c r="LA40" s="46"/>
      <c r="LB40" s="46"/>
      <c r="LC40" s="46"/>
      <c r="LD40" s="46"/>
      <c r="LE40" s="46"/>
      <c r="LF40" s="46"/>
      <c r="LG40" s="46"/>
      <c r="LH40" s="46"/>
      <c r="LI40" s="46"/>
      <c r="LJ40" s="46"/>
      <c r="LK40" s="46"/>
      <c r="LL40" s="46"/>
      <c r="LM40" s="46"/>
      <c r="LN40" s="46"/>
      <c r="LO40" s="46"/>
      <c r="LP40" s="46"/>
      <c r="LQ40" s="46"/>
      <c r="LR40" s="46"/>
      <c r="LS40" s="46"/>
      <c r="LT40" s="46"/>
      <c r="LU40" s="46"/>
      <c r="LV40" s="46"/>
      <c r="LW40" s="46"/>
      <c r="LX40" s="46"/>
      <c r="LY40" s="46"/>
      <c r="LZ40" s="46"/>
      <c r="MA40" s="46"/>
      <c r="MB40" s="46"/>
      <c r="MC40" s="46"/>
      <c r="MD40" s="46"/>
      <c r="ME40" s="46"/>
      <c r="MF40" s="46"/>
      <c r="MG40" s="46"/>
      <c r="MH40" s="46"/>
      <c r="MI40" s="46"/>
      <c r="MJ40" s="46"/>
      <c r="MK40" s="46"/>
      <c r="ML40" s="46"/>
      <c r="MM40" s="46"/>
      <c r="MN40" s="46"/>
      <c r="MO40" s="46"/>
      <c r="MP40" s="46"/>
      <c r="MQ40" s="46"/>
      <c r="MR40" s="46"/>
      <c r="MS40" s="46"/>
      <c r="MT40" s="46"/>
      <c r="MU40" s="46"/>
      <c r="MV40" s="46"/>
      <c r="MW40" s="46"/>
      <c r="MX40" s="46"/>
      <c r="MY40" s="46"/>
      <c r="MZ40" s="46"/>
      <c r="NA40" s="46"/>
      <c r="NB40" s="46"/>
      <c r="NC40" s="46"/>
      <c r="ND40" s="46"/>
      <c r="NE40" s="46"/>
      <c r="NF40" s="46"/>
      <c r="NG40" s="46"/>
      <c r="NH40" s="46"/>
      <c r="NI40" s="46"/>
      <c r="NJ40" s="46"/>
      <c r="NK40" s="46"/>
      <c r="NL40" s="46"/>
      <c r="NM40" s="46"/>
      <c r="NN40" s="46"/>
      <c r="NO40" s="46"/>
      <c r="NP40" s="46"/>
      <c r="NQ40" s="46"/>
      <c r="NR40" s="46"/>
      <c r="NS40" s="46"/>
      <c r="NT40" s="46"/>
      <c r="NU40" s="46"/>
      <c r="NV40" s="46"/>
      <c r="NW40" s="46"/>
      <c r="NX40" s="46"/>
      <c r="NY40" s="46"/>
      <c r="NZ40" s="46"/>
      <c r="OA40" s="46"/>
      <c r="OB40" s="46"/>
      <c r="OC40" s="46"/>
      <c r="OD40" s="46"/>
      <c r="OE40" s="46"/>
      <c r="OF40" s="46"/>
      <c r="OG40" s="46"/>
      <c r="OH40" s="46"/>
      <c r="OI40" s="46"/>
      <c r="OJ40" s="46"/>
      <c r="OK40" s="46"/>
      <c r="OL40" s="46"/>
      <c r="OM40" s="46"/>
      <c r="ON40" s="46"/>
      <c r="OO40" s="46"/>
      <c r="OP40" s="46"/>
      <c r="OQ40" s="46"/>
      <c r="OR40" s="46"/>
      <c r="OS40" s="46"/>
      <c r="OT40" s="46"/>
      <c r="OU40" s="46"/>
      <c r="OV40" s="46"/>
      <c r="OW40" s="46"/>
      <c r="OX40" s="46"/>
      <c r="OY40" s="46"/>
      <c r="OZ40" s="46"/>
      <c r="PA40" s="46"/>
      <c r="PB40" s="46"/>
      <c r="PC40" s="46"/>
      <c r="PD40" s="46"/>
      <c r="PE40" s="46"/>
      <c r="PF40" s="46"/>
      <c r="PG40" s="46"/>
      <c r="PH40" s="46"/>
      <c r="PI40" s="46"/>
      <c r="PJ40" s="46"/>
      <c r="PK40" s="46"/>
      <c r="PL40" s="46"/>
      <c r="PM40" s="46"/>
      <c r="PN40" s="46"/>
      <c r="PO40" s="46"/>
      <c r="PP40" s="46"/>
      <c r="PQ40" s="46"/>
      <c r="PR40" s="46"/>
      <c r="PS40" s="46"/>
      <c r="PT40" s="46"/>
      <c r="PU40" s="46"/>
      <c r="PV40" s="46"/>
      <c r="PW40" s="46"/>
      <c r="PX40" s="46"/>
      <c r="PY40" s="46"/>
      <c r="PZ40" s="46"/>
      <c r="QA40" s="46"/>
      <c r="QB40" s="46"/>
      <c r="QC40" s="46"/>
      <c r="QD40" s="46"/>
      <c r="QE40" s="46"/>
      <c r="QF40" s="46"/>
      <c r="QG40" s="46"/>
      <c r="QH40" s="46"/>
      <c r="QI40" s="46"/>
      <c r="QJ40" s="46"/>
      <c r="QK40" s="46"/>
      <c r="QL40" s="46"/>
      <c r="QM40" s="46"/>
      <c r="QN40" s="46"/>
      <c r="QO40" s="46"/>
      <c r="QP40" s="46"/>
      <c r="QQ40" s="46"/>
      <c r="QR40" s="46"/>
      <c r="QS40" s="46"/>
      <c r="QT40" s="46"/>
      <c r="QU40" s="46"/>
      <c r="QV40" s="46"/>
      <c r="QW40" s="46"/>
      <c r="QX40" s="46"/>
      <c r="QY40" s="46"/>
      <c r="QZ40" s="46"/>
      <c r="RA40" s="46"/>
      <c r="RB40" s="46"/>
      <c r="RC40" s="46"/>
      <c r="RD40" s="46"/>
      <c r="RE40" s="46"/>
      <c r="RF40" s="46"/>
      <c r="RG40" s="46"/>
      <c r="RH40" s="46"/>
      <c r="RI40" s="46"/>
      <c r="RJ40" s="46"/>
      <c r="RK40" s="46"/>
      <c r="RL40" s="46"/>
      <c r="RM40" s="46"/>
      <c r="RN40" s="46"/>
      <c r="RO40" s="46"/>
      <c r="RP40" s="46"/>
      <c r="RQ40" s="46"/>
      <c r="RR40" s="46"/>
      <c r="RS40" s="46"/>
      <c r="RT40" s="46"/>
      <c r="RU40" s="46"/>
      <c r="RV40" s="46"/>
      <c r="RW40" s="46"/>
      <c r="RX40" s="46"/>
      <c r="RY40" s="46"/>
      <c r="RZ40" s="46"/>
      <c r="SA40" s="46"/>
      <c r="SB40" s="46"/>
      <c r="SC40" s="46"/>
      <c r="SD40" s="46"/>
      <c r="SE40" s="46"/>
      <c r="SF40" s="46"/>
      <c r="SG40" s="46"/>
      <c r="SH40" s="46"/>
      <c r="SI40" s="46"/>
      <c r="SJ40" s="46"/>
      <c r="SK40" s="46"/>
      <c r="SL40" s="46"/>
      <c r="SM40" s="46"/>
      <c r="SN40" s="46"/>
      <c r="SO40" s="46"/>
      <c r="SP40" s="46"/>
      <c r="SQ40" s="46"/>
      <c r="SR40" s="46"/>
      <c r="SS40" s="46"/>
      <c r="ST40" s="46"/>
      <c r="SU40" s="46"/>
      <c r="SV40" s="46"/>
      <c r="SW40" s="46"/>
      <c r="SX40" s="46"/>
      <c r="SY40" s="46"/>
      <c r="SZ40" s="46"/>
      <c r="TA40" s="46"/>
      <c r="TB40" s="46"/>
      <c r="TC40" s="46"/>
      <c r="TD40" s="46"/>
      <c r="TE40" s="46"/>
      <c r="TF40" s="46"/>
      <c r="TG40" s="46"/>
      <c r="TH40" s="46"/>
      <c r="TI40" s="46"/>
      <c r="TJ40" s="46"/>
      <c r="TK40" s="46"/>
      <c r="TL40" s="46"/>
      <c r="TM40" s="46"/>
      <c r="TN40" s="46"/>
      <c r="TO40" s="46"/>
      <c r="TP40" s="46"/>
      <c r="TQ40" s="46"/>
      <c r="TR40" s="46"/>
      <c r="TS40" s="46"/>
      <c r="TT40" s="46"/>
      <c r="TU40" s="46"/>
      <c r="TV40" s="46"/>
      <c r="TW40" s="46"/>
      <c r="TX40" s="46"/>
      <c r="TY40" s="46"/>
      <c r="TZ40" s="46"/>
      <c r="UA40" s="46"/>
      <c r="UB40" s="46"/>
      <c r="UC40" s="46"/>
      <c r="UD40" s="46"/>
      <c r="UE40" s="46"/>
      <c r="UF40" s="46"/>
      <c r="UG40" s="46"/>
      <c r="UH40" s="46"/>
      <c r="UI40" s="46"/>
      <c r="UJ40" s="46"/>
      <c r="UK40" s="46"/>
    </row>
    <row r="41" spans="1:557" s="44" customFormat="1" ht="36" customHeight="1" x14ac:dyDescent="0.25">
      <c r="A41" s="52" t="s">
        <v>76</v>
      </c>
      <c r="B41" s="41" t="s">
        <v>109</v>
      </c>
      <c r="C41" s="40" t="s">
        <v>110</v>
      </c>
      <c r="D41" s="13">
        <v>1</v>
      </c>
      <c r="E41" s="13">
        <v>0</v>
      </c>
      <c r="F41" s="13">
        <v>1</v>
      </c>
      <c r="G41" s="22">
        <v>0</v>
      </c>
      <c r="H41" s="22">
        <v>1</v>
      </c>
      <c r="I41" s="22">
        <v>1</v>
      </c>
      <c r="J41" s="23">
        <v>1</v>
      </c>
      <c r="K41" s="23">
        <v>1</v>
      </c>
      <c r="L41" s="23">
        <v>0</v>
      </c>
      <c r="M41" s="24">
        <v>0</v>
      </c>
      <c r="N41" s="24">
        <v>1</v>
      </c>
      <c r="O41" s="24">
        <v>1</v>
      </c>
      <c r="P41" s="18">
        <f t="shared" si="11"/>
        <v>2</v>
      </c>
      <c r="Q41" s="18">
        <v>0</v>
      </c>
      <c r="R41" s="19">
        <f t="shared" si="12"/>
        <v>2</v>
      </c>
      <c r="S41" s="19">
        <v>0</v>
      </c>
      <c r="T41" s="20">
        <f t="shared" si="13"/>
        <v>2</v>
      </c>
      <c r="U41" s="20">
        <v>0</v>
      </c>
      <c r="V41" s="21">
        <f t="shared" si="14"/>
        <v>2</v>
      </c>
      <c r="W41" s="21"/>
      <c r="X41" s="60">
        <f t="shared" si="15"/>
        <v>8</v>
      </c>
      <c r="Y41" s="60">
        <f t="shared" si="16"/>
        <v>0</v>
      </c>
      <c r="Z41" s="61">
        <f t="shared" si="17"/>
        <v>0</v>
      </c>
      <c r="AA41" s="60">
        <f t="shared" si="18"/>
        <v>0</v>
      </c>
      <c r="AB41" s="61" t="str">
        <f t="shared" si="19"/>
        <v>NO</v>
      </c>
      <c r="AC41" s="89" t="s">
        <v>158</v>
      </c>
      <c r="AD41" s="46"/>
      <c r="AE41" s="46"/>
      <c r="AF41" s="46"/>
      <c r="AG41" s="46"/>
      <c r="AH41" s="46"/>
      <c r="AI41" s="46"/>
      <c r="AJ41" s="46"/>
      <c r="AK41" s="46"/>
      <c r="AL41" s="46"/>
      <c r="AM41" s="46"/>
      <c r="AN41" s="46"/>
      <c r="AO41" s="46"/>
      <c r="AP41" s="46"/>
      <c r="AQ41" s="46"/>
      <c r="AR41" s="46"/>
      <c r="AS41" s="46"/>
      <c r="AT41" s="46"/>
      <c r="AU41" s="46"/>
      <c r="AV41" s="46"/>
      <c r="AW41" s="46"/>
      <c r="AX41" s="46"/>
      <c r="AY41" s="46"/>
      <c r="AZ41" s="46"/>
      <c r="BA41" s="46"/>
      <c r="BB41" s="46"/>
      <c r="BC41" s="46"/>
      <c r="BD41" s="46"/>
      <c r="BE41" s="46"/>
      <c r="BF41" s="46"/>
      <c r="BG41" s="46"/>
      <c r="BH41" s="46"/>
      <c r="BI41" s="46"/>
      <c r="BJ41" s="46"/>
      <c r="BK41" s="46"/>
      <c r="BL41" s="46"/>
      <c r="BM41" s="46"/>
      <c r="BN41" s="46"/>
      <c r="BO41" s="46"/>
      <c r="BP41" s="46"/>
      <c r="BQ41" s="46"/>
      <c r="BR41" s="46"/>
      <c r="BS41" s="46"/>
      <c r="BT41" s="46"/>
      <c r="BU41" s="46"/>
      <c r="BV41" s="46"/>
      <c r="BW41" s="46"/>
      <c r="BX41" s="46"/>
      <c r="BY41" s="46"/>
      <c r="BZ41" s="46"/>
      <c r="CA41" s="46"/>
      <c r="CB41" s="46"/>
      <c r="CC41" s="46"/>
      <c r="CD41" s="46"/>
      <c r="CE41" s="46"/>
      <c r="CF41" s="46"/>
      <c r="CG41" s="46"/>
      <c r="CH41" s="46"/>
      <c r="CI41" s="46"/>
      <c r="CJ41" s="46"/>
      <c r="CK41" s="46"/>
      <c r="CL41" s="46"/>
      <c r="CM41" s="46"/>
      <c r="CN41" s="46"/>
      <c r="CO41" s="46"/>
      <c r="CP41" s="46"/>
      <c r="CQ41" s="46"/>
      <c r="CR41" s="46"/>
      <c r="CS41" s="46"/>
      <c r="CT41" s="46"/>
      <c r="CU41" s="46"/>
      <c r="CV41" s="46"/>
      <c r="CW41" s="46"/>
      <c r="CX41" s="46"/>
      <c r="CY41" s="46"/>
      <c r="CZ41" s="46"/>
      <c r="DA41" s="46"/>
      <c r="DB41" s="46"/>
      <c r="DC41" s="46"/>
      <c r="DD41" s="46"/>
      <c r="DE41" s="46"/>
      <c r="DF41" s="46"/>
      <c r="DG41" s="46"/>
      <c r="DH41" s="46"/>
      <c r="DI41" s="46"/>
      <c r="DJ41" s="46"/>
      <c r="DK41" s="46"/>
      <c r="DL41" s="46"/>
      <c r="DM41" s="46"/>
      <c r="DN41" s="46"/>
      <c r="DO41" s="46"/>
      <c r="DP41" s="46"/>
      <c r="DQ41" s="46"/>
      <c r="DR41" s="46"/>
      <c r="DS41" s="46"/>
      <c r="DT41" s="46"/>
      <c r="DU41" s="46"/>
      <c r="DV41" s="46"/>
      <c r="DW41" s="46"/>
      <c r="DX41" s="46"/>
      <c r="DY41" s="46"/>
      <c r="DZ41" s="46"/>
      <c r="EA41" s="46"/>
      <c r="EB41" s="46"/>
      <c r="EC41" s="46"/>
      <c r="ED41" s="46"/>
      <c r="EE41" s="46"/>
      <c r="EF41" s="46"/>
      <c r="EG41" s="46"/>
      <c r="EH41" s="46"/>
      <c r="EI41" s="46"/>
      <c r="EJ41" s="46"/>
      <c r="EK41" s="46"/>
      <c r="EL41" s="46"/>
      <c r="EM41" s="46"/>
      <c r="EN41" s="46"/>
      <c r="EO41" s="46"/>
      <c r="EP41" s="46"/>
      <c r="EQ41" s="46"/>
      <c r="ER41" s="46"/>
      <c r="ES41" s="46"/>
      <c r="ET41" s="46"/>
      <c r="EU41" s="46"/>
      <c r="EV41" s="46"/>
      <c r="EW41" s="46"/>
      <c r="EX41" s="46"/>
      <c r="EY41" s="46"/>
      <c r="EZ41" s="46"/>
      <c r="FA41" s="46"/>
      <c r="FB41" s="46"/>
      <c r="FC41" s="46"/>
      <c r="FD41" s="46"/>
      <c r="FE41" s="46"/>
      <c r="FF41" s="46"/>
      <c r="FG41" s="46"/>
      <c r="FH41" s="46"/>
      <c r="FI41" s="46"/>
      <c r="FJ41" s="46"/>
      <c r="FK41" s="46"/>
      <c r="FL41" s="46"/>
      <c r="FM41" s="46"/>
      <c r="FN41" s="46"/>
      <c r="FO41" s="46"/>
      <c r="FP41" s="46"/>
      <c r="FQ41" s="46"/>
      <c r="FR41" s="46"/>
      <c r="FS41" s="46"/>
      <c r="FT41" s="46"/>
      <c r="FU41" s="46"/>
      <c r="FV41" s="46"/>
      <c r="FW41" s="46"/>
      <c r="FX41" s="46"/>
      <c r="FY41" s="46"/>
      <c r="FZ41" s="46"/>
      <c r="GA41" s="46"/>
      <c r="GB41" s="46"/>
      <c r="GC41" s="46"/>
      <c r="GD41" s="46"/>
      <c r="GE41" s="46"/>
      <c r="GF41" s="46"/>
      <c r="GG41" s="46"/>
      <c r="GH41" s="46"/>
      <c r="GI41" s="46"/>
      <c r="GJ41" s="46"/>
      <c r="GK41" s="46"/>
      <c r="GL41" s="46"/>
      <c r="GM41" s="46"/>
      <c r="GN41" s="46"/>
      <c r="GO41" s="46"/>
      <c r="GP41" s="46"/>
      <c r="GQ41" s="46"/>
      <c r="GR41" s="46"/>
      <c r="GS41" s="46"/>
      <c r="GT41" s="46"/>
      <c r="GU41" s="46"/>
      <c r="GV41" s="46"/>
      <c r="GW41" s="46"/>
      <c r="GX41" s="46"/>
      <c r="GY41" s="46"/>
      <c r="GZ41" s="46"/>
      <c r="HA41" s="46"/>
      <c r="HB41" s="46"/>
      <c r="HC41" s="46"/>
      <c r="HD41" s="46"/>
      <c r="HE41" s="46"/>
      <c r="HF41" s="46"/>
      <c r="HG41" s="46"/>
      <c r="HH41" s="46"/>
      <c r="HI41" s="46"/>
      <c r="HJ41" s="46"/>
      <c r="HK41" s="46"/>
      <c r="HL41" s="46"/>
      <c r="HM41" s="46"/>
      <c r="HN41" s="46"/>
      <c r="HO41" s="46"/>
      <c r="HP41" s="46"/>
      <c r="HQ41" s="46"/>
      <c r="HR41" s="46"/>
      <c r="HS41" s="46"/>
      <c r="HT41" s="46"/>
      <c r="HU41" s="46"/>
      <c r="HV41" s="46"/>
      <c r="HW41" s="46"/>
      <c r="HX41" s="46"/>
      <c r="HY41" s="46"/>
      <c r="HZ41" s="46"/>
      <c r="IA41" s="46"/>
      <c r="IB41" s="46"/>
      <c r="IC41" s="46"/>
      <c r="ID41" s="46"/>
      <c r="IE41" s="46"/>
      <c r="IF41" s="46"/>
      <c r="IG41" s="46"/>
      <c r="IH41" s="46"/>
      <c r="II41" s="46"/>
      <c r="IJ41" s="46"/>
      <c r="IK41" s="46"/>
      <c r="IL41" s="46"/>
      <c r="IM41" s="46"/>
      <c r="IN41" s="46"/>
      <c r="IO41" s="46"/>
      <c r="IP41" s="46"/>
      <c r="IQ41" s="46"/>
      <c r="IR41" s="46"/>
      <c r="IS41" s="46"/>
      <c r="IT41" s="46"/>
      <c r="IU41" s="46"/>
      <c r="IV41" s="46"/>
      <c r="IW41" s="46"/>
      <c r="IX41" s="46"/>
      <c r="IY41" s="46"/>
      <c r="IZ41" s="46"/>
      <c r="JA41" s="46"/>
      <c r="JB41" s="46"/>
      <c r="JC41" s="46"/>
      <c r="JD41" s="46"/>
      <c r="JE41" s="46"/>
      <c r="JF41" s="46"/>
      <c r="JG41" s="46"/>
      <c r="JH41" s="46"/>
      <c r="JI41" s="46"/>
      <c r="JJ41" s="46"/>
      <c r="JK41" s="46"/>
      <c r="JL41" s="46"/>
      <c r="JM41" s="46"/>
      <c r="JN41" s="46"/>
      <c r="JO41" s="46"/>
      <c r="JP41" s="46"/>
      <c r="JQ41" s="46"/>
      <c r="JR41" s="46"/>
      <c r="JS41" s="46"/>
      <c r="JT41" s="46"/>
      <c r="JU41" s="46"/>
      <c r="JV41" s="46"/>
      <c r="JW41" s="46"/>
      <c r="JX41" s="46"/>
      <c r="JY41" s="46"/>
      <c r="JZ41" s="46"/>
      <c r="KA41" s="46"/>
      <c r="KB41" s="46"/>
      <c r="KC41" s="46"/>
      <c r="KD41" s="46"/>
      <c r="KE41" s="46"/>
      <c r="KF41" s="46"/>
      <c r="KG41" s="46"/>
      <c r="KH41" s="46"/>
      <c r="KI41" s="46"/>
      <c r="KJ41" s="46"/>
      <c r="KK41" s="46"/>
      <c r="KL41" s="46"/>
      <c r="KM41" s="46"/>
      <c r="KN41" s="46"/>
      <c r="KO41" s="46"/>
      <c r="KP41" s="46"/>
      <c r="KQ41" s="46"/>
      <c r="KR41" s="46"/>
      <c r="KS41" s="46"/>
      <c r="KT41" s="46"/>
      <c r="KU41" s="46"/>
      <c r="KV41" s="46"/>
      <c r="KW41" s="46"/>
      <c r="KX41" s="46"/>
      <c r="KY41" s="46"/>
      <c r="KZ41" s="46"/>
      <c r="LA41" s="46"/>
      <c r="LB41" s="46"/>
      <c r="LC41" s="46"/>
      <c r="LD41" s="46"/>
      <c r="LE41" s="46"/>
      <c r="LF41" s="46"/>
      <c r="LG41" s="46"/>
      <c r="LH41" s="46"/>
      <c r="LI41" s="46"/>
      <c r="LJ41" s="46"/>
      <c r="LK41" s="46"/>
      <c r="LL41" s="46"/>
      <c r="LM41" s="46"/>
      <c r="LN41" s="46"/>
      <c r="LO41" s="46"/>
      <c r="LP41" s="46"/>
      <c r="LQ41" s="46"/>
      <c r="LR41" s="46"/>
      <c r="LS41" s="46"/>
      <c r="LT41" s="46"/>
      <c r="LU41" s="46"/>
      <c r="LV41" s="46"/>
      <c r="LW41" s="46"/>
      <c r="LX41" s="46"/>
      <c r="LY41" s="46"/>
      <c r="LZ41" s="46"/>
      <c r="MA41" s="46"/>
      <c r="MB41" s="46"/>
      <c r="MC41" s="46"/>
      <c r="MD41" s="46"/>
      <c r="ME41" s="46"/>
      <c r="MF41" s="46"/>
      <c r="MG41" s="46"/>
      <c r="MH41" s="46"/>
      <c r="MI41" s="46"/>
      <c r="MJ41" s="46"/>
      <c r="MK41" s="46"/>
      <c r="ML41" s="46"/>
      <c r="MM41" s="46"/>
      <c r="MN41" s="46"/>
      <c r="MO41" s="46"/>
      <c r="MP41" s="46"/>
      <c r="MQ41" s="46"/>
      <c r="MR41" s="46"/>
      <c r="MS41" s="46"/>
      <c r="MT41" s="46"/>
      <c r="MU41" s="46"/>
      <c r="MV41" s="46"/>
      <c r="MW41" s="46"/>
      <c r="MX41" s="46"/>
      <c r="MY41" s="46"/>
      <c r="MZ41" s="46"/>
      <c r="NA41" s="46"/>
      <c r="NB41" s="46"/>
      <c r="NC41" s="46"/>
      <c r="ND41" s="46"/>
      <c r="NE41" s="46"/>
      <c r="NF41" s="46"/>
      <c r="NG41" s="46"/>
      <c r="NH41" s="46"/>
      <c r="NI41" s="46"/>
      <c r="NJ41" s="46"/>
      <c r="NK41" s="46"/>
      <c r="NL41" s="46"/>
      <c r="NM41" s="46"/>
      <c r="NN41" s="46"/>
      <c r="NO41" s="46"/>
      <c r="NP41" s="46"/>
      <c r="NQ41" s="46"/>
      <c r="NR41" s="46"/>
      <c r="NS41" s="46"/>
      <c r="NT41" s="46"/>
      <c r="NU41" s="46"/>
      <c r="NV41" s="46"/>
      <c r="NW41" s="46"/>
      <c r="NX41" s="46"/>
      <c r="NY41" s="46"/>
      <c r="NZ41" s="46"/>
      <c r="OA41" s="46"/>
      <c r="OB41" s="46"/>
      <c r="OC41" s="46"/>
      <c r="OD41" s="46"/>
      <c r="OE41" s="46"/>
      <c r="OF41" s="46"/>
      <c r="OG41" s="46"/>
      <c r="OH41" s="46"/>
      <c r="OI41" s="46"/>
      <c r="OJ41" s="46"/>
      <c r="OK41" s="46"/>
      <c r="OL41" s="46"/>
      <c r="OM41" s="46"/>
      <c r="ON41" s="46"/>
      <c r="OO41" s="46"/>
      <c r="OP41" s="46"/>
      <c r="OQ41" s="46"/>
      <c r="OR41" s="46"/>
      <c r="OS41" s="46"/>
      <c r="OT41" s="46"/>
      <c r="OU41" s="46"/>
      <c r="OV41" s="46"/>
      <c r="OW41" s="46"/>
      <c r="OX41" s="46"/>
      <c r="OY41" s="46"/>
      <c r="OZ41" s="46"/>
      <c r="PA41" s="46"/>
      <c r="PB41" s="46"/>
      <c r="PC41" s="46"/>
      <c r="PD41" s="46"/>
      <c r="PE41" s="46"/>
      <c r="PF41" s="46"/>
      <c r="PG41" s="46"/>
      <c r="PH41" s="46"/>
      <c r="PI41" s="46"/>
      <c r="PJ41" s="46"/>
      <c r="PK41" s="46"/>
      <c r="PL41" s="46"/>
      <c r="PM41" s="46"/>
      <c r="PN41" s="46"/>
      <c r="PO41" s="46"/>
      <c r="PP41" s="46"/>
      <c r="PQ41" s="46"/>
      <c r="PR41" s="46"/>
      <c r="PS41" s="46"/>
      <c r="PT41" s="46"/>
      <c r="PU41" s="46"/>
      <c r="PV41" s="46"/>
      <c r="PW41" s="46"/>
      <c r="PX41" s="46"/>
      <c r="PY41" s="46"/>
      <c r="PZ41" s="46"/>
      <c r="QA41" s="46"/>
      <c r="QB41" s="46"/>
      <c r="QC41" s="46"/>
      <c r="QD41" s="46"/>
      <c r="QE41" s="46"/>
      <c r="QF41" s="46"/>
      <c r="QG41" s="46"/>
      <c r="QH41" s="46"/>
      <c r="QI41" s="46"/>
      <c r="QJ41" s="46"/>
      <c r="QK41" s="46"/>
      <c r="QL41" s="46"/>
      <c r="QM41" s="46"/>
      <c r="QN41" s="46"/>
      <c r="QO41" s="46"/>
      <c r="QP41" s="46"/>
      <c r="QQ41" s="46"/>
      <c r="QR41" s="46"/>
      <c r="QS41" s="46"/>
      <c r="QT41" s="46"/>
      <c r="QU41" s="46"/>
      <c r="QV41" s="46"/>
      <c r="QW41" s="46"/>
      <c r="QX41" s="46"/>
      <c r="QY41" s="46"/>
      <c r="QZ41" s="46"/>
      <c r="RA41" s="46"/>
      <c r="RB41" s="46"/>
      <c r="RC41" s="46"/>
      <c r="RD41" s="46"/>
      <c r="RE41" s="46"/>
      <c r="RF41" s="46"/>
      <c r="RG41" s="46"/>
      <c r="RH41" s="46"/>
      <c r="RI41" s="46"/>
      <c r="RJ41" s="46"/>
      <c r="RK41" s="46"/>
      <c r="RL41" s="46"/>
      <c r="RM41" s="46"/>
      <c r="RN41" s="46"/>
      <c r="RO41" s="46"/>
      <c r="RP41" s="46"/>
      <c r="RQ41" s="46"/>
      <c r="RR41" s="46"/>
      <c r="RS41" s="46"/>
      <c r="RT41" s="46"/>
      <c r="RU41" s="46"/>
      <c r="RV41" s="46"/>
      <c r="RW41" s="46"/>
      <c r="RX41" s="46"/>
      <c r="RY41" s="46"/>
      <c r="RZ41" s="46"/>
      <c r="SA41" s="46"/>
      <c r="SB41" s="46"/>
      <c r="SC41" s="46"/>
      <c r="SD41" s="46"/>
      <c r="SE41" s="46"/>
      <c r="SF41" s="46"/>
      <c r="SG41" s="46"/>
      <c r="SH41" s="46"/>
      <c r="SI41" s="46"/>
      <c r="SJ41" s="46"/>
      <c r="SK41" s="46"/>
      <c r="SL41" s="46"/>
      <c r="SM41" s="46"/>
      <c r="SN41" s="46"/>
      <c r="SO41" s="46"/>
      <c r="SP41" s="46"/>
      <c r="SQ41" s="46"/>
      <c r="SR41" s="46"/>
      <c r="SS41" s="46"/>
      <c r="ST41" s="46"/>
      <c r="SU41" s="46"/>
      <c r="SV41" s="46"/>
      <c r="SW41" s="46"/>
      <c r="SX41" s="46"/>
      <c r="SY41" s="46"/>
      <c r="SZ41" s="46"/>
      <c r="TA41" s="46"/>
      <c r="TB41" s="46"/>
      <c r="TC41" s="46"/>
      <c r="TD41" s="46"/>
      <c r="TE41" s="46"/>
      <c r="TF41" s="46"/>
      <c r="TG41" s="46"/>
      <c r="TH41" s="46"/>
      <c r="TI41" s="46"/>
      <c r="TJ41" s="46"/>
      <c r="TK41" s="46"/>
      <c r="TL41" s="46"/>
      <c r="TM41" s="46"/>
      <c r="TN41" s="46"/>
      <c r="TO41" s="46"/>
      <c r="TP41" s="46"/>
      <c r="TQ41" s="46"/>
      <c r="TR41" s="46"/>
      <c r="TS41" s="46"/>
      <c r="TT41" s="46"/>
      <c r="TU41" s="46"/>
      <c r="TV41" s="46"/>
      <c r="TW41" s="46"/>
      <c r="TX41" s="46"/>
      <c r="TY41" s="46"/>
      <c r="TZ41" s="46"/>
      <c r="UA41" s="46"/>
      <c r="UB41" s="46"/>
      <c r="UC41" s="46"/>
      <c r="UD41" s="46"/>
      <c r="UE41" s="46"/>
      <c r="UF41" s="46"/>
      <c r="UG41" s="46"/>
      <c r="UH41" s="46"/>
      <c r="UI41" s="46"/>
      <c r="UJ41" s="46"/>
      <c r="UK41" s="46"/>
    </row>
    <row r="42" spans="1:557" s="44" customFormat="1" ht="50.25" customHeight="1" x14ac:dyDescent="0.25">
      <c r="A42" s="52" t="s">
        <v>77</v>
      </c>
      <c r="B42" s="41" t="s">
        <v>111</v>
      </c>
      <c r="C42" s="40" t="s">
        <v>112</v>
      </c>
      <c r="D42" s="13">
        <v>2</v>
      </c>
      <c r="E42" s="13">
        <v>2</v>
      </c>
      <c r="F42" s="13">
        <v>2</v>
      </c>
      <c r="G42" s="22">
        <v>2</v>
      </c>
      <c r="H42" s="22">
        <v>1</v>
      </c>
      <c r="I42" s="22">
        <v>2</v>
      </c>
      <c r="J42" s="23">
        <v>2</v>
      </c>
      <c r="K42" s="23">
        <v>1</v>
      </c>
      <c r="L42" s="23">
        <v>0</v>
      </c>
      <c r="M42" s="24">
        <v>0</v>
      </c>
      <c r="N42" s="24">
        <v>1</v>
      </c>
      <c r="O42" s="24">
        <v>2</v>
      </c>
      <c r="P42" s="18">
        <f t="shared" si="11"/>
        <v>6</v>
      </c>
      <c r="Q42" s="18">
        <v>0</v>
      </c>
      <c r="R42" s="19">
        <f t="shared" si="12"/>
        <v>5</v>
      </c>
      <c r="S42" s="19">
        <v>0</v>
      </c>
      <c r="T42" s="20">
        <f t="shared" si="13"/>
        <v>3</v>
      </c>
      <c r="U42" s="20">
        <v>0</v>
      </c>
      <c r="V42" s="21">
        <f t="shared" si="14"/>
        <v>3</v>
      </c>
      <c r="W42" s="21"/>
      <c r="X42" s="60">
        <f t="shared" si="15"/>
        <v>17</v>
      </c>
      <c r="Y42" s="60">
        <f t="shared" si="16"/>
        <v>0</v>
      </c>
      <c r="Z42" s="61">
        <f t="shared" si="17"/>
        <v>0</v>
      </c>
      <c r="AA42" s="60">
        <f t="shared" si="18"/>
        <v>0</v>
      </c>
      <c r="AB42" s="61" t="str">
        <f t="shared" si="19"/>
        <v>NO</v>
      </c>
      <c r="AC42" s="89" t="s">
        <v>158</v>
      </c>
      <c r="AD42" s="46"/>
      <c r="AE42" s="46"/>
      <c r="AF42" s="46"/>
      <c r="AG42" s="46"/>
      <c r="AH42" s="46"/>
      <c r="AI42" s="46"/>
      <c r="AJ42" s="46"/>
      <c r="AK42" s="46"/>
      <c r="AL42" s="46"/>
      <c r="AM42" s="46"/>
      <c r="AN42" s="46"/>
      <c r="AO42" s="46"/>
      <c r="AP42" s="46"/>
      <c r="AQ42" s="46"/>
      <c r="AR42" s="46"/>
      <c r="AS42" s="46"/>
      <c r="AT42" s="46"/>
      <c r="AU42" s="46"/>
      <c r="AV42" s="46"/>
      <c r="AW42" s="46"/>
      <c r="AX42" s="46"/>
      <c r="AY42" s="46"/>
      <c r="AZ42" s="46"/>
      <c r="BA42" s="46"/>
      <c r="BB42" s="46"/>
      <c r="BC42" s="46"/>
      <c r="BD42" s="46"/>
      <c r="BE42" s="46"/>
      <c r="BF42" s="46"/>
      <c r="BG42" s="46"/>
      <c r="BH42" s="46"/>
      <c r="BI42" s="46"/>
      <c r="BJ42" s="46"/>
      <c r="BK42" s="46"/>
      <c r="BL42" s="46"/>
      <c r="BM42" s="46"/>
      <c r="BN42" s="46"/>
      <c r="BO42" s="46"/>
      <c r="BP42" s="46"/>
      <c r="BQ42" s="46"/>
      <c r="BR42" s="46"/>
      <c r="BS42" s="46"/>
      <c r="BT42" s="46"/>
      <c r="BU42" s="46"/>
      <c r="BV42" s="46"/>
      <c r="BW42" s="46"/>
      <c r="BX42" s="46"/>
      <c r="BY42" s="46"/>
      <c r="BZ42" s="46"/>
      <c r="CA42" s="46"/>
      <c r="CB42" s="46"/>
      <c r="CC42" s="46"/>
      <c r="CD42" s="46"/>
      <c r="CE42" s="46"/>
      <c r="CF42" s="46"/>
      <c r="CG42" s="46"/>
      <c r="CH42" s="46"/>
      <c r="CI42" s="46"/>
      <c r="CJ42" s="46"/>
      <c r="CK42" s="46"/>
      <c r="CL42" s="46"/>
      <c r="CM42" s="46"/>
      <c r="CN42" s="46"/>
      <c r="CO42" s="46"/>
      <c r="CP42" s="46"/>
      <c r="CQ42" s="46"/>
      <c r="CR42" s="46"/>
      <c r="CS42" s="46"/>
      <c r="CT42" s="46"/>
      <c r="CU42" s="46"/>
      <c r="CV42" s="46"/>
      <c r="CW42" s="46"/>
      <c r="CX42" s="46"/>
      <c r="CY42" s="46"/>
      <c r="CZ42" s="46"/>
      <c r="DA42" s="46"/>
      <c r="DB42" s="46"/>
      <c r="DC42" s="46"/>
      <c r="DD42" s="46"/>
      <c r="DE42" s="46"/>
      <c r="DF42" s="46"/>
      <c r="DG42" s="46"/>
      <c r="DH42" s="46"/>
      <c r="DI42" s="46"/>
      <c r="DJ42" s="46"/>
      <c r="DK42" s="46"/>
      <c r="DL42" s="46"/>
      <c r="DM42" s="46"/>
      <c r="DN42" s="46"/>
      <c r="DO42" s="46"/>
      <c r="DP42" s="46"/>
      <c r="DQ42" s="46"/>
      <c r="DR42" s="46"/>
      <c r="DS42" s="46"/>
      <c r="DT42" s="46"/>
      <c r="DU42" s="46"/>
      <c r="DV42" s="46"/>
      <c r="DW42" s="46"/>
      <c r="DX42" s="46"/>
      <c r="DY42" s="46"/>
      <c r="DZ42" s="46"/>
      <c r="EA42" s="46"/>
      <c r="EB42" s="46"/>
      <c r="EC42" s="46"/>
      <c r="ED42" s="46"/>
      <c r="EE42" s="46"/>
      <c r="EF42" s="46"/>
      <c r="EG42" s="46"/>
      <c r="EH42" s="46"/>
      <c r="EI42" s="46"/>
      <c r="EJ42" s="46"/>
      <c r="EK42" s="46"/>
      <c r="EL42" s="46"/>
      <c r="EM42" s="46"/>
      <c r="EN42" s="46"/>
      <c r="EO42" s="46"/>
      <c r="EP42" s="46"/>
      <c r="EQ42" s="46"/>
      <c r="ER42" s="46"/>
      <c r="ES42" s="46"/>
      <c r="ET42" s="46"/>
      <c r="EU42" s="46"/>
      <c r="EV42" s="46"/>
      <c r="EW42" s="46"/>
      <c r="EX42" s="46"/>
      <c r="EY42" s="46"/>
      <c r="EZ42" s="46"/>
      <c r="FA42" s="46"/>
      <c r="FB42" s="46"/>
      <c r="FC42" s="46"/>
      <c r="FD42" s="46"/>
      <c r="FE42" s="46"/>
      <c r="FF42" s="46"/>
      <c r="FG42" s="46"/>
      <c r="FH42" s="46"/>
      <c r="FI42" s="46"/>
      <c r="FJ42" s="46"/>
      <c r="FK42" s="46"/>
      <c r="FL42" s="46"/>
      <c r="FM42" s="46"/>
      <c r="FN42" s="46"/>
      <c r="FO42" s="46"/>
      <c r="FP42" s="46"/>
      <c r="FQ42" s="46"/>
      <c r="FR42" s="46"/>
      <c r="FS42" s="46"/>
      <c r="FT42" s="46"/>
      <c r="FU42" s="46"/>
      <c r="FV42" s="46"/>
      <c r="FW42" s="46"/>
      <c r="FX42" s="46"/>
      <c r="FY42" s="46"/>
      <c r="FZ42" s="46"/>
      <c r="GA42" s="46"/>
      <c r="GB42" s="46"/>
      <c r="GC42" s="46"/>
      <c r="GD42" s="46"/>
      <c r="GE42" s="46"/>
      <c r="GF42" s="46"/>
      <c r="GG42" s="46"/>
      <c r="GH42" s="46"/>
      <c r="GI42" s="46"/>
      <c r="GJ42" s="46"/>
      <c r="GK42" s="46"/>
      <c r="GL42" s="46"/>
      <c r="GM42" s="46"/>
      <c r="GN42" s="46"/>
      <c r="GO42" s="46"/>
      <c r="GP42" s="46"/>
      <c r="GQ42" s="46"/>
      <c r="GR42" s="46"/>
      <c r="GS42" s="46"/>
      <c r="GT42" s="46"/>
      <c r="GU42" s="46"/>
      <c r="GV42" s="46"/>
      <c r="GW42" s="46"/>
      <c r="GX42" s="46"/>
      <c r="GY42" s="46"/>
      <c r="GZ42" s="46"/>
      <c r="HA42" s="46"/>
      <c r="HB42" s="46"/>
      <c r="HC42" s="46"/>
      <c r="HD42" s="46"/>
      <c r="HE42" s="46"/>
      <c r="HF42" s="46"/>
      <c r="HG42" s="46"/>
      <c r="HH42" s="46"/>
      <c r="HI42" s="46"/>
      <c r="HJ42" s="46"/>
      <c r="HK42" s="46"/>
      <c r="HL42" s="46"/>
      <c r="HM42" s="46"/>
      <c r="HN42" s="46"/>
      <c r="HO42" s="46"/>
      <c r="HP42" s="46"/>
      <c r="HQ42" s="46"/>
      <c r="HR42" s="46"/>
      <c r="HS42" s="46"/>
      <c r="HT42" s="46"/>
      <c r="HU42" s="46"/>
      <c r="HV42" s="46"/>
      <c r="HW42" s="46"/>
      <c r="HX42" s="46"/>
      <c r="HY42" s="46"/>
      <c r="HZ42" s="46"/>
      <c r="IA42" s="46"/>
      <c r="IB42" s="46"/>
      <c r="IC42" s="46"/>
      <c r="ID42" s="46"/>
      <c r="IE42" s="46"/>
      <c r="IF42" s="46"/>
      <c r="IG42" s="46"/>
      <c r="IH42" s="46"/>
      <c r="II42" s="46"/>
      <c r="IJ42" s="46"/>
      <c r="IK42" s="46"/>
      <c r="IL42" s="46"/>
      <c r="IM42" s="46"/>
      <c r="IN42" s="46"/>
      <c r="IO42" s="46"/>
      <c r="IP42" s="46"/>
      <c r="IQ42" s="46"/>
      <c r="IR42" s="46"/>
      <c r="IS42" s="46"/>
      <c r="IT42" s="46"/>
      <c r="IU42" s="46"/>
      <c r="IV42" s="46"/>
      <c r="IW42" s="46"/>
      <c r="IX42" s="46"/>
      <c r="IY42" s="46"/>
      <c r="IZ42" s="46"/>
      <c r="JA42" s="46"/>
      <c r="JB42" s="46"/>
      <c r="JC42" s="46"/>
      <c r="JD42" s="46"/>
      <c r="JE42" s="46"/>
      <c r="JF42" s="46"/>
      <c r="JG42" s="46"/>
      <c r="JH42" s="46"/>
      <c r="JI42" s="46"/>
      <c r="JJ42" s="46"/>
      <c r="JK42" s="46"/>
      <c r="JL42" s="46"/>
      <c r="JM42" s="46"/>
      <c r="JN42" s="46"/>
      <c r="JO42" s="46"/>
      <c r="JP42" s="46"/>
      <c r="JQ42" s="46"/>
      <c r="JR42" s="46"/>
      <c r="JS42" s="46"/>
      <c r="JT42" s="46"/>
      <c r="JU42" s="46"/>
      <c r="JV42" s="46"/>
      <c r="JW42" s="46"/>
      <c r="JX42" s="46"/>
      <c r="JY42" s="46"/>
      <c r="JZ42" s="46"/>
      <c r="KA42" s="46"/>
      <c r="KB42" s="46"/>
      <c r="KC42" s="46"/>
      <c r="KD42" s="46"/>
      <c r="KE42" s="46"/>
      <c r="KF42" s="46"/>
      <c r="KG42" s="46"/>
      <c r="KH42" s="46"/>
      <c r="KI42" s="46"/>
      <c r="KJ42" s="46"/>
      <c r="KK42" s="46"/>
      <c r="KL42" s="46"/>
      <c r="KM42" s="46"/>
      <c r="KN42" s="46"/>
      <c r="KO42" s="46"/>
      <c r="KP42" s="46"/>
      <c r="KQ42" s="46"/>
      <c r="KR42" s="46"/>
      <c r="KS42" s="46"/>
      <c r="KT42" s="46"/>
      <c r="KU42" s="46"/>
      <c r="KV42" s="46"/>
      <c r="KW42" s="46"/>
      <c r="KX42" s="46"/>
      <c r="KY42" s="46"/>
      <c r="KZ42" s="46"/>
      <c r="LA42" s="46"/>
      <c r="LB42" s="46"/>
      <c r="LC42" s="46"/>
      <c r="LD42" s="46"/>
      <c r="LE42" s="46"/>
      <c r="LF42" s="46"/>
      <c r="LG42" s="46"/>
      <c r="LH42" s="46"/>
      <c r="LI42" s="46"/>
      <c r="LJ42" s="46"/>
      <c r="LK42" s="46"/>
      <c r="LL42" s="46"/>
      <c r="LM42" s="46"/>
      <c r="LN42" s="46"/>
      <c r="LO42" s="46"/>
      <c r="LP42" s="46"/>
      <c r="LQ42" s="46"/>
      <c r="LR42" s="46"/>
      <c r="LS42" s="46"/>
      <c r="LT42" s="46"/>
      <c r="LU42" s="46"/>
      <c r="LV42" s="46"/>
      <c r="LW42" s="46"/>
      <c r="LX42" s="46"/>
      <c r="LY42" s="46"/>
      <c r="LZ42" s="46"/>
      <c r="MA42" s="46"/>
      <c r="MB42" s="46"/>
      <c r="MC42" s="46"/>
      <c r="MD42" s="46"/>
      <c r="ME42" s="46"/>
      <c r="MF42" s="46"/>
      <c r="MG42" s="46"/>
      <c r="MH42" s="46"/>
      <c r="MI42" s="46"/>
      <c r="MJ42" s="46"/>
      <c r="MK42" s="46"/>
      <c r="ML42" s="46"/>
      <c r="MM42" s="46"/>
      <c r="MN42" s="46"/>
      <c r="MO42" s="46"/>
      <c r="MP42" s="46"/>
      <c r="MQ42" s="46"/>
      <c r="MR42" s="46"/>
      <c r="MS42" s="46"/>
      <c r="MT42" s="46"/>
      <c r="MU42" s="46"/>
      <c r="MV42" s="46"/>
      <c r="MW42" s="46"/>
      <c r="MX42" s="46"/>
      <c r="MY42" s="46"/>
      <c r="MZ42" s="46"/>
      <c r="NA42" s="46"/>
      <c r="NB42" s="46"/>
      <c r="NC42" s="46"/>
      <c r="ND42" s="46"/>
      <c r="NE42" s="46"/>
      <c r="NF42" s="46"/>
      <c r="NG42" s="46"/>
      <c r="NH42" s="46"/>
      <c r="NI42" s="46"/>
      <c r="NJ42" s="46"/>
      <c r="NK42" s="46"/>
      <c r="NL42" s="46"/>
      <c r="NM42" s="46"/>
      <c r="NN42" s="46"/>
      <c r="NO42" s="46"/>
      <c r="NP42" s="46"/>
      <c r="NQ42" s="46"/>
      <c r="NR42" s="46"/>
      <c r="NS42" s="46"/>
      <c r="NT42" s="46"/>
      <c r="NU42" s="46"/>
      <c r="NV42" s="46"/>
      <c r="NW42" s="46"/>
      <c r="NX42" s="46"/>
      <c r="NY42" s="46"/>
      <c r="NZ42" s="46"/>
      <c r="OA42" s="46"/>
      <c r="OB42" s="46"/>
      <c r="OC42" s="46"/>
      <c r="OD42" s="46"/>
      <c r="OE42" s="46"/>
      <c r="OF42" s="46"/>
      <c r="OG42" s="46"/>
      <c r="OH42" s="46"/>
      <c r="OI42" s="46"/>
      <c r="OJ42" s="46"/>
      <c r="OK42" s="46"/>
      <c r="OL42" s="46"/>
      <c r="OM42" s="46"/>
      <c r="ON42" s="46"/>
      <c r="OO42" s="46"/>
      <c r="OP42" s="46"/>
      <c r="OQ42" s="46"/>
      <c r="OR42" s="46"/>
      <c r="OS42" s="46"/>
      <c r="OT42" s="46"/>
      <c r="OU42" s="46"/>
      <c r="OV42" s="46"/>
      <c r="OW42" s="46"/>
      <c r="OX42" s="46"/>
      <c r="OY42" s="46"/>
      <c r="OZ42" s="46"/>
      <c r="PA42" s="46"/>
      <c r="PB42" s="46"/>
      <c r="PC42" s="46"/>
      <c r="PD42" s="46"/>
      <c r="PE42" s="46"/>
      <c r="PF42" s="46"/>
      <c r="PG42" s="46"/>
      <c r="PH42" s="46"/>
      <c r="PI42" s="46"/>
      <c r="PJ42" s="46"/>
      <c r="PK42" s="46"/>
      <c r="PL42" s="46"/>
      <c r="PM42" s="46"/>
      <c r="PN42" s="46"/>
      <c r="PO42" s="46"/>
      <c r="PP42" s="46"/>
      <c r="PQ42" s="46"/>
      <c r="PR42" s="46"/>
      <c r="PS42" s="46"/>
      <c r="PT42" s="46"/>
      <c r="PU42" s="46"/>
      <c r="PV42" s="46"/>
      <c r="PW42" s="46"/>
      <c r="PX42" s="46"/>
      <c r="PY42" s="46"/>
      <c r="PZ42" s="46"/>
      <c r="QA42" s="46"/>
      <c r="QB42" s="46"/>
      <c r="QC42" s="46"/>
      <c r="QD42" s="46"/>
      <c r="QE42" s="46"/>
      <c r="QF42" s="46"/>
      <c r="QG42" s="46"/>
      <c r="QH42" s="46"/>
      <c r="QI42" s="46"/>
      <c r="QJ42" s="46"/>
      <c r="QK42" s="46"/>
      <c r="QL42" s="46"/>
      <c r="QM42" s="46"/>
      <c r="QN42" s="46"/>
      <c r="QO42" s="46"/>
      <c r="QP42" s="46"/>
      <c r="QQ42" s="46"/>
      <c r="QR42" s="46"/>
      <c r="QS42" s="46"/>
      <c r="QT42" s="46"/>
      <c r="QU42" s="46"/>
      <c r="QV42" s="46"/>
      <c r="QW42" s="46"/>
      <c r="QX42" s="46"/>
      <c r="QY42" s="46"/>
      <c r="QZ42" s="46"/>
      <c r="RA42" s="46"/>
      <c r="RB42" s="46"/>
      <c r="RC42" s="46"/>
      <c r="RD42" s="46"/>
      <c r="RE42" s="46"/>
      <c r="RF42" s="46"/>
      <c r="RG42" s="46"/>
      <c r="RH42" s="46"/>
      <c r="RI42" s="46"/>
      <c r="RJ42" s="46"/>
      <c r="RK42" s="46"/>
      <c r="RL42" s="46"/>
      <c r="RM42" s="46"/>
      <c r="RN42" s="46"/>
      <c r="RO42" s="46"/>
      <c r="RP42" s="46"/>
      <c r="RQ42" s="46"/>
      <c r="RR42" s="46"/>
      <c r="RS42" s="46"/>
      <c r="RT42" s="46"/>
      <c r="RU42" s="46"/>
      <c r="RV42" s="46"/>
      <c r="RW42" s="46"/>
      <c r="RX42" s="46"/>
      <c r="RY42" s="46"/>
      <c r="RZ42" s="46"/>
      <c r="SA42" s="46"/>
      <c r="SB42" s="46"/>
      <c r="SC42" s="46"/>
      <c r="SD42" s="46"/>
      <c r="SE42" s="46"/>
      <c r="SF42" s="46"/>
      <c r="SG42" s="46"/>
      <c r="SH42" s="46"/>
      <c r="SI42" s="46"/>
      <c r="SJ42" s="46"/>
      <c r="SK42" s="46"/>
      <c r="SL42" s="46"/>
      <c r="SM42" s="46"/>
      <c r="SN42" s="46"/>
      <c r="SO42" s="46"/>
      <c r="SP42" s="46"/>
      <c r="SQ42" s="46"/>
      <c r="SR42" s="46"/>
      <c r="SS42" s="46"/>
      <c r="ST42" s="46"/>
      <c r="SU42" s="46"/>
      <c r="SV42" s="46"/>
      <c r="SW42" s="46"/>
      <c r="SX42" s="46"/>
      <c r="SY42" s="46"/>
      <c r="SZ42" s="46"/>
      <c r="TA42" s="46"/>
      <c r="TB42" s="46"/>
      <c r="TC42" s="46"/>
      <c r="TD42" s="46"/>
      <c r="TE42" s="46"/>
      <c r="TF42" s="46"/>
      <c r="TG42" s="46"/>
      <c r="TH42" s="46"/>
      <c r="TI42" s="46"/>
      <c r="TJ42" s="46"/>
      <c r="TK42" s="46"/>
      <c r="TL42" s="46"/>
      <c r="TM42" s="46"/>
      <c r="TN42" s="46"/>
      <c r="TO42" s="46"/>
      <c r="TP42" s="46"/>
      <c r="TQ42" s="46"/>
      <c r="TR42" s="46"/>
      <c r="TS42" s="46"/>
      <c r="TT42" s="46"/>
      <c r="TU42" s="46"/>
      <c r="TV42" s="46"/>
      <c r="TW42" s="46"/>
      <c r="TX42" s="46"/>
      <c r="TY42" s="46"/>
      <c r="TZ42" s="46"/>
      <c r="UA42" s="46"/>
      <c r="UB42" s="46"/>
      <c r="UC42" s="46"/>
      <c r="UD42" s="46"/>
      <c r="UE42" s="46"/>
      <c r="UF42" s="46"/>
      <c r="UG42" s="46"/>
      <c r="UH42" s="46"/>
      <c r="UI42" s="46"/>
      <c r="UJ42" s="46"/>
      <c r="UK42" s="46"/>
    </row>
    <row r="43" spans="1:557" s="46" customFormat="1" ht="17.25" customHeight="1" x14ac:dyDescent="0.25">
      <c r="A43" s="110" t="s">
        <v>33</v>
      </c>
      <c r="B43" s="111"/>
      <c r="C43" s="112"/>
      <c r="D43" s="47">
        <f t="shared" ref="D43:W43" si="20">SUM(D37:D42,D16:D28,D12:D14)</f>
        <v>540</v>
      </c>
      <c r="E43" s="47">
        <f t="shared" si="20"/>
        <v>513</v>
      </c>
      <c r="F43" s="47">
        <f t="shared" si="20"/>
        <v>463</v>
      </c>
      <c r="G43" s="47">
        <f t="shared" si="20"/>
        <v>375</v>
      </c>
      <c r="H43" s="47">
        <f t="shared" si="20"/>
        <v>361</v>
      </c>
      <c r="I43" s="47">
        <f t="shared" si="20"/>
        <v>402</v>
      </c>
      <c r="J43" s="47">
        <f t="shared" si="20"/>
        <v>445</v>
      </c>
      <c r="K43" s="47">
        <f t="shared" si="20"/>
        <v>456</v>
      </c>
      <c r="L43" s="47">
        <f t="shared" si="20"/>
        <v>422</v>
      </c>
      <c r="M43" s="47">
        <f t="shared" si="20"/>
        <v>459</v>
      </c>
      <c r="N43" s="47">
        <f t="shared" si="20"/>
        <v>421</v>
      </c>
      <c r="O43" s="47">
        <f t="shared" si="20"/>
        <v>413</v>
      </c>
      <c r="P43" s="47">
        <f t="shared" si="20"/>
        <v>1516</v>
      </c>
      <c r="Q43" s="47">
        <f t="shared" si="20"/>
        <v>0</v>
      </c>
      <c r="R43" s="47">
        <f t="shared" si="20"/>
        <v>1138</v>
      </c>
      <c r="S43" s="47">
        <f t="shared" si="20"/>
        <v>0</v>
      </c>
      <c r="T43" s="47">
        <f t="shared" si="20"/>
        <v>1323</v>
      </c>
      <c r="U43" s="47">
        <f t="shared" si="20"/>
        <v>0</v>
      </c>
      <c r="V43" s="47">
        <f t="shared" si="20"/>
        <v>1293</v>
      </c>
      <c r="W43" s="47">
        <f t="shared" si="20"/>
        <v>0</v>
      </c>
      <c r="X43" s="62">
        <f>SUM(X12:X42)</f>
        <v>5320</v>
      </c>
      <c r="Y43" s="62">
        <f>SUM(Y12:Y42)</f>
        <v>0</v>
      </c>
      <c r="Z43" s="63">
        <f>AVERAGE(Z12:Z42)</f>
        <v>0</v>
      </c>
      <c r="AA43" s="64">
        <f>SUM(AA12:AA42)/X43</f>
        <v>0</v>
      </c>
      <c r="AB43" s="62">
        <f>COUNTIFS(AB12:AB42,"SI")</f>
        <v>0</v>
      </c>
      <c r="AC43" s="90">
        <f>COUNTIFS(AC12:AC42,"SI")</f>
        <v>16</v>
      </c>
    </row>
    <row r="44" spans="1:557" ht="24.75" customHeight="1" x14ac:dyDescent="0.4">
      <c r="A44" s="54"/>
      <c r="B44" s="34"/>
      <c r="C44" s="2"/>
      <c r="D44" s="2"/>
      <c r="E44" s="2"/>
      <c r="F44" s="2"/>
      <c r="G44" s="2"/>
      <c r="H44" s="2"/>
      <c r="I44" s="2"/>
      <c r="J44" s="2"/>
      <c r="K44" s="2"/>
      <c r="L44" s="2"/>
      <c r="M44" s="2"/>
      <c r="N44" s="2"/>
      <c r="O44" s="2"/>
      <c r="P44" s="2"/>
      <c r="Q44" s="2"/>
      <c r="R44" s="2"/>
      <c r="S44" s="2"/>
      <c r="T44" s="2"/>
      <c r="U44" s="2"/>
      <c r="V44" s="2"/>
      <c r="W44" s="2"/>
      <c r="X44" s="2"/>
      <c r="Y44" s="2"/>
      <c r="Z44" s="2"/>
      <c r="AA44" s="6"/>
      <c r="AB44" s="7"/>
    </row>
    <row r="45" spans="1:557" ht="24.75" customHeight="1" x14ac:dyDescent="0.45">
      <c r="A45" s="54"/>
      <c r="B45" s="56" t="s">
        <v>34</v>
      </c>
      <c r="C45" s="27"/>
      <c r="D45" s="27"/>
      <c r="E45" s="113" t="s">
        <v>35</v>
      </c>
      <c r="F45" s="113"/>
      <c r="G45" s="113"/>
      <c r="H45" s="113"/>
      <c r="I45" s="113"/>
      <c r="J45" s="113"/>
      <c r="K45" s="113"/>
      <c r="L45" s="113"/>
      <c r="M45" s="113"/>
      <c r="N45" s="113"/>
      <c r="O45" s="113"/>
      <c r="P45" s="113"/>
      <c r="Q45" s="107" t="s">
        <v>36</v>
      </c>
      <c r="R45" s="107"/>
      <c r="S45" s="107"/>
      <c r="T45" s="107"/>
      <c r="U45" s="107"/>
      <c r="V45" s="3"/>
      <c r="W45" s="95" t="s">
        <v>37</v>
      </c>
      <c r="X45" s="95"/>
      <c r="Y45" s="95"/>
      <c r="Z45" s="95"/>
      <c r="AA45" s="95"/>
      <c r="AB45" s="7"/>
    </row>
    <row r="46" spans="1:557" ht="26.25" customHeight="1" x14ac:dyDescent="0.45">
      <c r="A46" s="54"/>
      <c r="B46" s="35"/>
      <c r="C46" s="27"/>
      <c r="D46" s="27"/>
      <c r="E46" s="27"/>
      <c r="F46" s="27"/>
      <c r="G46" s="27"/>
      <c r="H46" s="27"/>
      <c r="I46" s="27"/>
      <c r="J46" s="27"/>
      <c r="K46" s="27"/>
      <c r="L46" s="27"/>
      <c r="M46" s="27"/>
      <c r="N46" s="27"/>
      <c r="O46" s="27"/>
      <c r="P46" s="3"/>
      <c r="Q46" s="3"/>
      <c r="R46" s="3"/>
      <c r="S46" s="3"/>
      <c r="T46" s="28"/>
      <c r="U46" s="28"/>
      <c r="V46" s="3"/>
      <c r="W46" s="3"/>
      <c r="X46" s="3"/>
      <c r="Y46" s="29"/>
      <c r="Z46" s="29"/>
      <c r="AA46" s="29"/>
    </row>
    <row r="47" spans="1:557" ht="29.25" customHeight="1" x14ac:dyDescent="0.45">
      <c r="A47" s="54"/>
      <c r="B47" s="30" t="s">
        <v>38</v>
      </c>
      <c r="C47" s="27"/>
      <c r="D47" s="27"/>
      <c r="E47" s="116" t="s">
        <v>38</v>
      </c>
      <c r="F47" s="116"/>
      <c r="G47" s="116"/>
      <c r="H47" s="116"/>
      <c r="I47" s="116"/>
      <c r="J47" s="116"/>
      <c r="K47" s="116"/>
      <c r="L47" s="116"/>
      <c r="M47" s="116"/>
      <c r="N47" s="116"/>
      <c r="O47" s="116"/>
      <c r="P47" s="116"/>
      <c r="Q47" s="95" t="s">
        <v>125</v>
      </c>
      <c r="R47" s="95"/>
      <c r="S47" s="95"/>
      <c r="T47" s="95"/>
      <c r="U47" s="95"/>
      <c r="V47" s="3"/>
      <c r="W47" s="107" t="s">
        <v>125</v>
      </c>
      <c r="X47" s="107"/>
      <c r="Y47" s="107"/>
      <c r="Z47" s="107"/>
      <c r="AA47" s="107"/>
    </row>
    <row r="48" spans="1:557" ht="21" customHeight="1" x14ac:dyDescent="0.4">
      <c r="A48" s="54"/>
      <c r="B48" s="32" t="s">
        <v>49</v>
      </c>
      <c r="C48" s="31"/>
      <c r="D48" s="31"/>
      <c r="E48" s="115" t="s">
        <v>39</v>
      </c>
      <c r="F48" s="115"/>
      <c r="G48" s="115"/>
      <c r="H48" s="115"/>
      <c r="I48" s="115"/>
      <c r="J48" s="115"/>
      <c r="K48" s="115"/>
      <c r="L48" s="115"/>
      <c r="M48" s="115"/>
      <c r="N48" s="115"/>
      <c r="O48" s="115"/>
      <c r="P48" s="115"/>
      <c r="Q48" s="108" t="s">
        <v>40</v>
      </c>
      <c r="R48" s="114"/>
      <c r="S48" s="114"/>
      <c r="T48" s="114"/>
      <c r="U48" s="114"/>
      <c r="V48" s="1"/>
      <c r="W48" s="108" t="s">
        <v>41</v>
      </c>
      <c r="X48" s="108"/>
      <c r="Y48" s="108"/>
      <c r="Z48" s="108"/>
      <c r="AA48" s="108"/>
    </row>
    <row r="49" spans="1:27" ht="21.75" customHeight="1" x14ac:dyDescent="0.4">
      <c r="A49" s="54"/>
      <c r="B49" s="32" t="s">
        <v>50</v>
      </c>
      <c r="C49" s="31"/>
      <c r="D49" s="31"/>
      <c r="E49" s="108" t="s">
        <v>46</v>
      </c>
      <c r="F49" s="108"/>
      <c r="G49" s="108"/>
      <c r="H49" s="108"/>
      <c r="I49" s="108"/>
      <c r="J49" s="108"/>
      <c r="K49" s="108"/>
      <c r="L49" s="108"/>
      <c r="M49" s="108"/>
      <c r="N49" s="108"/>
      <c r="O49" s="108"/>
      <c r="P49" s="108"/>
      <c r="Q49" s="108" t="s">
        <v>42</v>
      </c>
      <c r="R49" s="114"/>
      <c r="S49" s="114"/>
      <c r="T49" s="114"/>
      <c r="U49" s="114"/>
      <c r="V49" s="1"/>
      <c r="W49" s="108" t="s">
        <v>43</v>
      </c>
      <c r="X49" s="108"/>
      <c r="Y49" s="108"/>
      <c r="Z49" s="108"/>
      <c r="AA49" s="108"/>
    </row>
    <row r="50" spans="1:27" ht="15.75" customHeight="1" x14ac:dyDescent="0.4">
      <c r="A50" s="54"/>
      <c r="B50" s="36"/>
      <c r="C50" s="6"/>
      <c r="D50" s="6"/>
      <c r="E50" s="6"/>
      <c r="F50" s="6"/>
      <c r="G50" s="6"/>
      <c r="H50" s="6"/>
      <c r="I50" s="6"/>
      <c r="J50" s="6"/>
      <c r="K50" s="6"/>
      <c r="L50" s="6"/>
      <c r="M50" s="6"/>
      <c r="N50" s="6"/>
      <c r="O50" s="6"/>
      <c r="P50" s="8"/>
      <c r="Q50" s="8"/>
      <c r="R50" s="8"/>
      <c r="S50" s="8"/>
      <c r="T50" s="8"/>
      <c r="U50" s="8"/>
      <c r="V50" s="8"/>
      <c r="W50" s="9"/>
      <c r="X50" s="9"/>
      <c r="Y50" s="9"/>
      <c r="Z50" s="9"/>
      <c r="AA50" s="9"/>
    </row>
    <row r="51" spans="1:27" ht="15.75" customHeight="1" x14ac:dyDescent="0.25"/>
    <row r="52" spans="1:27" ht="15.75" customHeight="1" x14ac:dyDescent="0.25">
      <c r="U52" s="10"/>
    </row>
    <row r="53" spans="1:27" ht="15.75" customHeight="1" x14ac:dyDescent="0.25">
      <c r="U53" s="10"/>
    </row>
    <row r="54" spans="1:27" ht="15.75" customHeight="1" x14ac:dyDescent="0.25">
      <c r="U54" s="10"/>
    </row>
    <row r="55" spans="1:27" ht="15.75" customHeight="1" x14ac:dyDescent="0.25">
      <c r="U55" s="10"/>
    </row>
    <row r="56" spans="1:27" ht="15.75" customHeight="1" x14ac:dyDescent="0.25">
      <c r="U56" s="10"/>
    </row>
    <row r="57" spans="1:27" ht="15.75" customHeight="1" x14ac:dyDescent="0.25">
      <c r="U57" s="10"/>
    </row>
    <row r="58" spans="1:27" ht="15.75" customHeight="1" x14ac:dyDescent="0.25">
      <c r="U58" s="10"/>
    </row>
    <row r="59" spans="1:27" ht="15.75" customHeight="1" x14ac:dyDescent="0.25">
      <c r="U59" s="10"/>
    </row>
    <row r="60" spans="1:27" ht="15.75" customHeight="1" x14ac:dyDescent="0.25">
      <c r="U60" s="10"/>
    </row>
    <row r="61" spans="1:27" ht="15.75" customHeight="1" x14ac:dyDescent="0.25">
      <c r="U61" s="10"/>
    </row>
    <row r="62" spans="1:27" ht="15.75" customHeight="1" x14ac:dyDescent="0.25">
      <c r="U62" s="10"/>
    </row>
    <row r="63" spans="1:27" ht="15.75" customHeight="1" x14ac:dyDescent="0.25">
      <c r="U63" s="10"/>
    </row>
    <row r="64" spans="1:27" ht="15.75" customHeight="1" x14ac:dyDescent="0.25">
      <c r="U64" s="10"/>
    </row>
    <row r="65" spans="2:21" ht="15.75" customHeight="1" x14ac:dyDescent="0.25">
      <c r="U65" s="10"/>
    </row>
    <row r="66" spans="2:21" ht="15.75" customHeight="1" x14ac:dyDescent="0.25">
      <c r="B66"/>
      <c r="U66" s="10"/>
    </row>
    <row r="67" spans="2:21" ht="15.75" customHeight="1" x14ac:dyDescent="0.25">
      <c r="B67"/>
      <c r="U67" s="10"/>
    </row>
    <row r="68" spans="2:21" ht="15.75" customHeight="1" x14ac:dyDescent="0.25">
      <c r="B68"/>
      <c r="U68" s="10"/>
    </row>
    <row r="69" spans="2:21" ht="15.75" customHeight="1" x14ac:dyDescent="0.25">
      <c r="B69"/>
      <c r="U69" s="10"/>
    </row>
    <row r="70" spans="2:21" ht="15.75" customHeight="1" x14ac:dyDescent="0.25">
      <c r="B70"/>
      <c r="U70" s="10"/>
    </row>
    <row r="71" spans="2:21" ht="15.75" customHeight="1" x14ac:dyDescent="0.25">
      <c r="B71"/>
      <c r="U71" s="10"/>
    </row>
    <row r="72" spans="2:21" ht="15.75" customHeight="1" x14ac:dyDescent="0.25">
      <c r="B72"/>
      <c r="U72" s="10"/>
    </row>
    <row r="73" spans="2:21" ht="15.75" customHeight="1" x14ac:dyDescent="0.25">
      <c r="B73"/>
      <c r="U73" s="10"/>
    </row>
    <row r="74" spans="2:21" ht="15.75" customHeight="1" x14ac:dyDescent="0.25">
      <c r="B74"/>
      <c r="U74" s="10"/>
    </row>
    <row r="75" spans="2:21" ht="15.75" customHeight="1" x14ac:dyDescent="0.25">
      <c r="B75"/>
      <c r="U75" s="10"/>
    </row>
    <row r="76" spans="2:21" ht="15.75" customHeight="1" x14ac:dyDescent="0.25">
      <c r="B76"/>
      <c r="U76" s="10"/>
    </row>
    <row r="77" spans="2:21" ht="15.75" customHeight="1" x14ac:dyDescent="0.25">
      <c r="B77"/>
      <c r="U77" s="10"/>
    </row>
    <row r="78" spans="2:21" ht="15.75" customHeight="1" x14ac:dyDescent="0.25">
      <c r="B78"/>
      <c r="U78" s="10"/>
    </row>
    <row r="79" spans="2:21" ht="15.75" customHeight="1" x14ac:dyDescent="0.25">
      <c r="B79"/>
      <c r="U79" s="10"/>
    </row>
    <row r="80" spans="2:21" ht="15.75" customHeight="1" x14ac:dyDescent="0.25">
      <c r="B80"/>
      <c r="U80" s="10"/>
    </row>
    <row r="81" spans="2:21" ht="15.75" customHeight="1" x14ac:dyDescent="0.25">
      <c r="B81"/>
      <c r="U81" s="10"/>
    </row>
    <row r="82" spans="2:21" ht="15.75" customHeight="1" x14ac:dyDescent="0.25">
      <c r="B82"/>
      <c r="U82" s="10"/>
    </row>
    <row r="83" spans="2:21" ht="15.75" customHeight="1" x14ac:dyDescent="0.25">
      <c r="B83"/>
      <c r="U83" s="10"/>
    </row>
    <row r="84" spans="2:21" ht="15.75" customHeight="1" x14ac:dyDescent="0.25">
      <c r="B84"/>
      <c r="U84" s="10"/>
    </row>
    <row r="85" spans="2:21" ht="15.75" customHeight="1" x14ac:dyDescent="0.25">
      <c r="B85"/>
      <c r="U85" s="10"/>
    </row>
    <row r="86" spans="2:21" ht="15.75" customHeight="1" x14ac:dyDescent="0.25">
      <c r="B86"/>
      <c r="U86" s="10"/>
    </row>
    <row r="87" spans="2:21" ht="15.75" customHeight="1" x14ac:dyDescent="0.25">
      <c r="B87"/>
      <c r="U87" s="10"/>
    </row>
    <row r="88" spans="2:21" ht="15.75" customHeight="1" x14ac:dyDescent="0.25">
      <c r="B88"/>
      <c r="U88" s="10"/>
    </row>
    <row r="89" spans="2:21" ht="15.75" customHeight="1" x14ac:dyDescent="0.25">
      <c r="B89"/>
      <c r="U89" s="10"/>
    </row>
    <row r="90" spans="2:21" ht="15.75" customHeight="1" x14ac:dyDescent="0.25">
      <c r="B90"/>
      <c r="U90" s="10"/>
    </row>
    <row r="91" spans="2:21" ht="15.75" customHeight="1" x14ac:dyDescent="0.25">
      <c r="B91"/>
      <c r="U91" s="10"/>
    </row>
    <row r="92" spans="2:21" ht="15.75" customHeight="1" x14ac:dyDescent="0.25">
      <c r="B92"/>
      <c r="U92" s="10"/>
    </row>
    <row r="93" spans="2:21" ht="15.75" customHeight="1" x14ac:dyDescent="0.25">
      <c r="B93"/>
      <c r="U93" s="10"/>
    </row>
    <row r="94" spans="2:21" ht="15.75" customHeight="1" x14ac:dyDescent="0.25">
      <c r="B94"/>
      <c r="U94" s="10"/>
    </row>
    <row r="95" spans="2:21" ht="15.75" customHeight="1" x14ac:dyDescent="0.25">
      <c r="B95"/>
      <c r="U95" s="10"/>
    </row>
    <row r="96" spans="2:21" ht="15.75" customHeight="1" x14ac:dyDescent="0.25">
      <c r="B96"/>
      <c r="U96" s="10"/>
    </row>
    <row r="97" spans="2:21" ht="15.75" customHeight="1" x14ac:dyDescent="0.25">
      <c r="B97"/>
      <c r="U97" s="10"/>
    </row>
    <row r="98" spans="2:21" ht="15.75" customHeight="1" x14ac:dyDescent="0.25">
      <c r="B98"/>
      <c r="U98" s="10"/>
    </row>
    <row r="99" spans="2:21" ht="15.75" customHeight="1" x14ac:dyDescent="0.25">
      <c r="B99"/>
      <c r="U99" s="10"/>
    </row>
    <row r="100" spans="2:21" ht="15.75" customHeight="1" x14ac:dyDescent="0.25">
      <c r="B100"/>
      <c r="U100" s="10"/>
    </row>
    <row r="101" spans="2:21" ht="15.75" customHeight="1" x14ac:dyDescent="0.25">
      <c r="B101"/>
      <c r="U101" s="10"/>
    </row>
    <row r="102" spans="2:21" ht="15.75" customHeight="1" x14ac:dyDescent="0.25">
      <c r="B102"/>
      <c r="U102" s="10"/>
    </row>
    <row r="103" spans="2:21" ht="15.75" customHeight="1" x14ac:dyDescent="0.25">
      <c r="B103"/>
      <c r="U103" s="10"/>
    </row>
    <row r="104" spans="2:21" ht="15.75" customHeight="1" x14ac:dyDescent="0.25">
      <c r="B104"/>
      <c r="U104" s="10"/>
    </row>
    <row r="105" spans="2:21" ht="15.75" customHeight="1" x14ac:dyDescent="0.25">
      <c r="B105"/>
      <c r="U105" s="10"/>
    </row>
    <row r="106" spans="2:21" ht="15.75" customHeight="1" x14ac:dyDescent="0.25">
      <c r="B106"/>
      <c r="U106" s="10"/>
    </row>
    <row r="107" spans="2:21" ht="15.75" customHeight="1" x14ac:dyDescent="0.25">
      <c r="B107"/>
      <c r="U107" s="10"/>
    </row>
    <row r="108" spans="2:21" ht="15.75" customHeight="1" x14ac:dyDescent="0.25">
      <c r="B108"/>
      <c r="U108" s="10"/>
    </row>
    <row r="109" spans="2:21" ht="15.75" customHeight="1" x14ac:dyDescent="0.25">
      <c r="B109"/>
      <c r="U109" s="10"/>
    </row>
    <row r="110" spans="2:21" ht="15.75" customHeight="1" x14ac:dyDescent="0.25">
      <c r="B110"/>
      <c r="U110" s="10"/>
    </row>
    <row r="111" spans="2:21" ht="15.75" customHeight="1" x14ac:dyDescent="0.25">
      <c r="B111"/>
      <c r="U111" s="10"/>
    </row>
    <row r="112" spans="2:21" ht="15.75" customHeight="1" x14ac:dyDescent="0.25">
      <c r="B112"/>
      <c r="U112" s="10"/>
    </row>
    <row r="113" spans="2:21" ht="15.75" customHeight="1" x14ac:dyDescent="0.25">
      <c r="B113"/>
      <c r="U113" s="10"/>
    </row>
    <row r="114" spans="2:21" ht="15.75" customHeight="1" x14ac:dyDescent="0.25">
      <c r="B114"/>
      <c r="U114" s="10"/>
    </row>
    <row r="115" spans="2:21" ht="15.75" customHeight="1" x14ac:dyDescent="0.25">
      <c r="B115"/>
      <c r="U115" s="10"/>
    </row>
    <row r="116" spans="2:21" ht="15.75" customHeight="1" x14ac:dyDescent="0.25">
      <c r="B116"/>
      <c r="U116" s="10"/>
    </row>
    <row r="117" spans="2:21" ht="15.75" customHeight="1" x14ac:dyDescent="0.25">
      <c r="B117"/>
      <c r="U117" s="10"/>
    </row>
    <row r="118" spans="2:21" ht="15.75" customHeight="1" x14ac:dyDescent="0.25">
      <c r="B118"/>
      <c r="U118" s="10"/>
    </row>
    <row r="119" spans="2:21" ht="15.75" customHeight="1" x14ac:dyDescent="0.25">
      <c r="B119"/>
      <c r="U119" s="10"/>
    </row>
    <row r="120" spans="2:21" ht="15.75" customHeight="1" x14ac:dyDescent="0.25">
      <c r="B120"/>
      <c r="U120" s="10"/>
    </row>
    <row r="121" spans="2:21" ht="15.75" customHeight="1" x14ac:dyDescent="0.25">
      <c r="B121"/>
      <c r="U121" s="10"/>
    </row>
    <row r="122" spans="2:21" ht="15.75" customHeight="1" x14ac:dyDescent="0.25">
      <c r="B122"/>
      <c r="U122" s="10"/>
    </row>
    <row r="123" spans="2:21" ht="15.75" customHeight="1" x14ac:dyDescent="0.25">
      <c r="B123"/>
      <c r="U123" s="10"/>
    </row>
    <row r="124" spans="2:21" ht="15.75" customHeight="1" x14ac:dyDescent="0.25">
      <c r="B124"/>
      <c r="U124" s="10"/>
    </row>
    <row r="125" spans="2:21" ht="15.75" customHeight="1" x14ac:dyDescent="0.25">
      <c r="B125"/>
      <c r="U125" s="10"/>
    </row>
    <row r="126" spans="2:21" ht="15.75" customHeight="1" x14ac:dyDescent="0.25">
      <c r="B126"/>
      <c r="U126" s="10"/>
    </row>
    <row r="127" spans="2:21" ht="15.75" customHeight="1" x14ac:dyDescent="0.25">
      <c r="B127"/>
      <c r="U127" s="10"/>
    </row>
    <row r="128" spans="2:21" ht="15.75" customHeight="1" x14ac:dyDescent="0.25">
      <c r="B128"/>
      <c r="U128" s="10"/>
    </row>
    <row r="129" spans="2:21" ht="15.75" customHeight="1" x14ac:dyDescent="0.25">
      <c r="B129"/>
      <c r="U129" s="10"/>
    </row>
    <row r="130" spans="2:21" ht="15.75" customHeight="1" x14ac:dyDescent="0.25">
      <c r="B130"/>
      <c r="U130" s="10"/>
    </row>
    <row r="131" spans="2:21" ht="15.75" customHeight="1" x14ac:dyDescent="0.25">
      <c r="B131"/>
      <c r="U131" s="10"/>
    </row>
    <row r="132" spans="2:21" ht="15.75" customHeight="1" x14ac:dyDescent="0.25">
      <c r="B132"/>
      <c r="U132" s="10"/>
    </row>
    <row r="133" spans="2:21" ht="15.75" customHeight="1" x14ac:dyDescent="0.25">
      <c r="B133"/>
      <c r="U133" s="10"/>
    </row>
    <row r="134" spans="2:21" ht="15.75" customHeight="1" x14ac:dyDescent="0.25">
      <c r="B134"/>
      <c r="U134" s="10"/>
    </row>
    <row r="135" spans="2:21" ht="15.75" customHeight="1" x14ac:dyDescent="0.25">
      <c r="B135"/>
      <c r="U135" s="10"/>
    </row>
    <row r="136" spans="2:21" ht="15.75" customHeight="1" x14ac:dyDescent="0.25">
      <c r="B136"/>
      <c r="U136" s="10"/>
    </row>
    <row r="137" spans="2:21" ht="15.75" customHeight="1" x14ac:dyDescent="0.25">
      <c r="B137"/>
      <c r="U137" s="10"/>
    </row>
    <row r="138" spans="2:21" ht="15.75" customHeight="1" x14ac:dyDescent="0.25">
      <c r="B138"/>
      <c r="U138" s="10"/>
    </row>
    <row r="139" spans="2:21" ht="15.75" customHeight="1" x14ac:dyDescent="0.25">
      <c r="B139"/>
      <c r="U139" s="10"/>
    </row>
    <row r="140" spans="2:21" ht="15.75" customHeight="1" x14ac:dyDescent="0.25">
      <c r="B140"/>
      <c r="U140" s="10"/>
    </row>
    <row r="141" spans="2:21" ht="15.75" customHeight="1" x14ac:dyDescent="0.25">
      <c r="B141"/>
      <c r="U141" s="10"/>
    </row>
    <row r="142" spans="2:21" ht="15.75" customHeight="1" x14ac:dyDescent="0.25">
      <c r="B142"/>
      <c r="U142" s="10"/>
    </row>
    <row r="143" spans="2:21" ht="15.75" customHeight="1" x14ac:dyDescent="0.25">
      <c r="B143"/>
      <c r="U143" s="10"/>
    </row>
    <row r="144" spans="2:21" ht="15.75" customHeight="1" x14ac:dyDescent="0.25">
      <c r="B144"/>
      <c r="U144" s="10"/>
    </row>
    <row r="145" spans="2:21" ht="15.75" customHeight="1" x14ac:dyDescent="0.25">
      <c r="B145"/>
      <c r="U145" s="10"/>
    </row>
    <row r="146" spans="2:21" ht="15.75" customHeight="1" x14ac:dyDescent="0.25">
      <c r="B146"/>
      <c r="U146" s="10"/>
    </row>
    <row r="147" spans="2:21" ht="15.75" customHeight="1" x14ac:dyDescent="0.25">
      <c r="B147"/>
      <c r="U147" s="10"/>
    </row>
    <row r="148" spans="2:21" ht="15.75" customHeight="1" x14ac:dyDescent="0.25">
      <c r="B148"/>
      <c r="U148" s="10"/>
    </row>
    <row r="149" spans="2:21" ht="15.75" customHeight="1" x14ac:dyDescent="0.25">
      <c r="B149"/>
      <c r="U149" s="10"/>
    </row>
    <row r="150" spans="2:21" ht="15.75" customHeight="1" x14ac:dyDescent="0.25">
      <c r="B150"/>
      <c r="U150" s="10"/>
    </row>
    <row r="151" spans="2:21" ht="15.75" customHeight="1" x14ac:dyDescent="0.25">
      <c r="B151"/>
      <c r="U151" s="10"/>
    </row>
    <row r="152" spans="2:21" ht="15.75" customHeight="1" x14ac:dyDescent="0.25">
      <c r="B152"/>
      <c r="U152" s="10"/>
    </row>
    <row r="153" spans="2:21" ht="15.75" customHeight="1" x14ac:dyDescent="0.25">
      <c r="B153"/>
      <c r="U153" s="10"/>
    </row>
    <row r="154" spans="2:21" ht="15.75" customHeight="1" x14ac:dyDescent="0.25">
      <c r="B154"/>
      <c r="U154" s="10"/>
    </row>
    <row r="155" spans="2:21" ht="15.75" customHeight="1" x14ac:dyDescent="0.25">
      <c r="B155"/>
      <c r="U155" s="10"/>
    </row>
    <row r="156" spans="2:21" ht="15.75" customHeight="1" x14ac:dyDescent="0.25">
      <c r="B156"/>
      <c r="U156" s="10"/>
    </row>
    <row r="157" spans="2:21" ht="15.75" customHeight="1" x14ac:dyDescent="0.25">
      <c r="B157"/>
      <c r="U157" s="10"/>
    </row>
    <row r="158" spans="2:21" ht="15.75" customHeight="1" x14ac:dyDescent="0.25">
      <c r="B158"/>
      <c r="U158" s="10"/>
    </row>
    <row r="159" spans="2:21" ht="15.75" customHeight="1" x14ac:dyDescent="0.25">
      <c r="B159"/>
      <c r="U159" s="10"/>
    </row>
    <row r="160" spans="2:21" ht="15.75" customHeight="1" x14ac:dyDescent="0.25">
      <c r="B160"/>
      <c r="U160" s="10"/>
    </row>
    <row r="161" spans="2:21" ht="15.75" customHeight="1" x14ac:dyDescent="0.25">
      <c r="B161"/>
      <c r="U161" s="10"/>
    </row>
    <row r="162" spans="2:21" ht="15.75" customHeight="1" x14ac:dyDescent="0.25">
      <c r="B162"/>
      <c r="U162" s="10"/>
    </row>
    <row r="163" spans="2:21" ht="15.75" customHeight="1" x14ac:dyDescent="0.25">
      <c r="B163"/>
      <c r="U163" s="10"/>
    </row>
    <row r="164" spans="2:21" ht="15.75" customHeight="1" x14ac:dyDescent="0.25">
      <c r="B164"/>
      <c r="U164" s="10"/>
    </row>
    <row r="165" spans="2:21" ht="15.75" customHeight="1" x14ac:dyDescent="0.25">
      <c r="B165"/>
      <c r="U165" s="10"/>
    </row>
    <row r="166" spans="2:21" ht="15.75" customHeight="1" x14ac:dyDescent="0.25">
      <c r="B166"/>
      <c r="U166" s="10"/>
    </row>
    <row r="167" spans="2:21" ht="15.75" customHeight="1" x14ac:dyDescent="0.25">
      <c r="B167"/>
      <c r="U167" s="10"/>
    </row>
    <row r="168" spans="2:21" ht="15.75" customHeight="1" x14ac:dyDescent="0.25">
      <c r="B168"/>
      <c r="U168" s="10"/>
    </row>
    <row r="169" spans="2:21" ht="15.75" customHeight="1" x14ac:dyDescent="0.25">
      <c r="B169"/>
      <c r="U169" s="10"/>
    </row>
    <row r="170" spans="2:21" ht="15.75" customHeight="1" x14ac:dyDescent="0.25">
      <c r="B170"/>
      <c r="U170" s="10"/>
    </row>
    <row r="171" spans="2:21" ht="15.75" customHeight="1" x14ac:dyDescent="0.25">
      <c r="B171"/>
      <c r="U171" s="10"/>
    </row>
    <row r="172" spans="2:21" ht="15.75" customHeight="1" x14ac:dyDescent="0.25">
      <c r="B172"/>
      <c r="U172" s="10"/>
    </row>
    <row r="173" spans="2:21" ht="15.75" customHeight="1" x14ac:dyDescent="0.25">
      <c r="B173"/>
      <c r="U173" s="10"/>
    </row>
    <row r="174" spans="2:21" ht="15.75" customHeight="1" x14ac:dyDescent="0.25">
      <c r="B174"/>
      <c r="U174" s="10"/>
    </row>
    <row r="175" spans="2:21" ht="15.75" customHeight="1" x14ac:dyDescent="0.25">
      <c r="B175"/>
      <c r="U175" s="10"/>
    </row>
    <row r="176" spans="2:21" ht="15.75" customHeight="1" x14ac:dyDescent="0.25">
      <c r="B176"/>
      <c r="U176" s="10"/>
    </row>
    <row r="177" spans="2:21" ht="15.75" customHeight="1" x14ac:dyDescent="0.25">
      <c r="B177"/>
      <c r="U177" s="10"/>
    </row>
    <row r="178" spans="2:21" ht="15.75" customHeight="1" x14ac:dyDescent="0.25">
      <c r="B178"/>
      <c r="U178" s="10"/>
    </row>
    <row r="179" spans="2:21" ht="15.75" customHeight="1" x14ac:dyDescent="0.25">
      <c r="B179"/>
      <c r="U179" s="10"/>
    </row>
    <row r="180" spans="2:21" ht="15.75" customHeight="1" x14ac:dyDescent="0.25">
      <c r="B180"/>
      <c r="U180" s="10"/>
    </row>
    <row r="181" spans="2:21" ht="15.75" customHeight="1" x14ac:dyDescent="0.25">
      <c r="B181"/>
      <c r="U181" s="10"/>
    </row>
    <row r="182" spans="2:21" ht="15.75" customHeight="1" x14ac:dyDescent="0.25">
      <c r="B182"/>
      <c r="U182" s="10"/>
    </row>
    <row r="183" spans="2:21" ht="15.75" customHeight="1" x14ac:dyDescent="0.25">
      <c r="B183"/>
      <c r="U183" s="10"/>
    </row>
    <row r="184" spans="2:21" ht="15.75" customHeight="1" x14ac:dyDescent="0.25">
      <c r="B184"/>
      <c r="U184" s="10"/>
    </row>
    <row r="185" spans="2:21" ht="15.75" customHeight="1" x14ac:dyDescent="0.25">
      <c r="B185"/>
      <c r="U185" s="10"/>
    </row>
    <row r="186" spans="2:21" ht="15.75" customHeight="1" x14ac:dyDescent="0.25">
      <c r="B186"/>
      <c r="U186" s="10"/>
    </row>
    <row r="187" spans="2:21" ht="15.75" customHeight="1" x14ac:dyDescent="0.25">
      <c r="B187"/>
      <c r="U187" s="10"/>
    </row>
    <row r="188" spans="2:21" ht="15.75" customHeight="1" x14ac:dyDescent="0.25">
      <c r="B188"/>
      <c r="U188" s="10"/>
    </row>
    <row r="189" spans="2:21" ht="15.75" customHeight="1" x14ac:dyDescent="0.25">
      <c r="B189"/>
      <c r="U189" s="10"/>
    </row>
    <row r="190" spans="2:21" ht="15.75" customHeight="1" x14ac:dyDescent="0.25">
      <c r="B190"/>
      <c r="U190" s="10"/>
    </row>
    <row r="191" spans="2:21" ht="15.75" customHeight="1" x14ac:dyDescent="0.25">
      <c r="B191"/>
      <c r="U191" s="10"/>
    </row>
    <row r="192" spans="2:21" ht="15.75" customHeight="1" x14ac:dyDescent="0.25">
      <c r="B192"/>
      <c r="U192" s="10"/>
    </row>
    <row r="193" spans="2:21" ht="15.75" customHeight="1" x14ac:dyDescent="0.25">
      <c r="B193"/>
      <c r="U193" s="10"/>
    </row>
    <row r="194" spans="2:21" ht="15.75" customHeight="1" x14ac:dyDescent="0.25">
      <c r="B194"/>
      <c r="U194" s="10"/>
    </row>
    <row r="195" spans="2:21" ht="15.75" customHeight="1" x14ac:dyDescent="0.25">
      <c r="B195"/>
      <c r="U195" s="10"/>
    </row>
    <row r="196" spans="2:21" ht="15.75" customHeight="1" x14ac:dyDescent="0.25">
      <c r="B196"/>
      <c r="U196" s="10"/>
    </row>
    <row r="197" spans="2:21" ht="15.75" customHeight="1" x14ac:dyDescent="0.25">
      <c r="B197"/>
      <c r="U197" s="10"/>
    </row>
    <row r="198" spans="2:21" ht="15.75" customHeight="1" x14ac:dyDescent="0.25">
      <c r="B198"/>
      <c r="U198" s="10"/>
    </row>
    <row r="199" spans="2:21" ht="15.75" customHeight="1" x14ac:dyDescent="0.25">
      <c r="B199"/>
      <c r="U199" s="10"/>
    </row>
    <row r="200" spans="2:21" ht="15.75" customHeight="1" x14ac:dyDescent="0.25">
      <c r="B200"/>
      <c r="U200" s="10"/>
    </row>
    <row r="201" spans="2:21" ht="15.75" customHeight="1" x14ac:dyDescent="0.25">
      <c r="B201"/>
      <c r="U201" s="10"/>
    </row>
    <row r="202" spans="2:21" ht="15.75" customHeight="1" x14ac:dyDescent="0.25">
      <c r="B202"/>
      <c r="U202" s="10"/>
    </row>
    <row r="203" spans="2:21" ht="15.75" customHeight="1" x14ac:dyDescent="0.25">
      <c r="B203"/>
      <c r="U203" s="10"/>
    </row>
    <row r="204" spans="2:21" ht="15.75" customHeight="1" x14ac:dyDescent="0.25">
      <c r="B204"/>
      <c r="U204" s="10"/>
    </row>
    <row r="205" spans="2:21" ht="15.75" customHeight="1" x14ac:dyDescent="0.25">
      <c r="B205"/>
      <c r="U205" s="10"/>
    </row>
    <row r="206" spans="2:21" ht="15.75" customHeight="1" x14ac:dyDescent="0.25">
      <c r="B206"/>
      <c r="U206" s="10"/>
    </row>
    <row r="207" spans="2:21" ht="15.75" customHeight="1" x14ac:dyDescent="0.25">
      <c r="B207"/>
      <c r="U207" s="10"/>
    </row>
    <row r="208" spans="2:21" ht="15.75" customHeight="1" x14ac:dyDescent="0.25">
      <c r="B208"/>
      <c r="U208" s="10"/>
    </row>
    <row r="209" spans="2:21" ht="15.75" customHeight="1" x14ac:dyDescent="0.25">
      <c r="B209"/>
      <c r="U209" s="10"/>
    </row>
    <row r="210" spans="2:21" ht="15.75" customHeight="1" x14ac:dyDescent="0.25">
      <c r="B210"/>
      <c r="U210" s="10"/>
    </row>
    <row r="211" spans="2:21" ht="15.75" customHeight="1" x14ac:dyDescent="0.25">
      <c r="B211"/>
      <c r="U211" s="10"/>
    </row>
    <row r="212" spans="2:21" ht="15.75" customHeight="1" x14ac:dyDescent="0.25">
      <c r="B212"/>
      <c r="U212" s="10"/>
    </row>
    <row r="213" spans="2:21" ht="15.75" customHeight="1" x14ac:dyDescent="0.25">
      <c r="B213"/>
      <c r="U213" s="10"/>
    </row>
    <row r="214" spans="2:21" ht="15.75" customHeight="1" x14ac:dyDescent="0.25">
      <c r="B214"/>
      <c r="U214" s="10"/>
    </row>
    <row r="215" spans="2:21" ht="15.75" customHeight="1" x14ac:dyDescent="0.25">
      <c r="B215"/>
      <c r="U215" s="10"/>
    </row>
    <row r="216" spans="2:21" ht="15.75" customHeight="1" x14ac:dyDescent="0.25">
      <c r="B216"/>
      <c r="U216" s="10"/>
    </row>
    <row r="217" spans="2:21" ht="15.75" customHeight="1" x14ac:dyDescent="0.25">
      <c r="B217"/>
      <c r="U217" s="10"/>
    </row>
    <row r="218" spans="2:21" ht="15.75" customHeight="1" x14ac:dyDescent="0.25">
      <c r="B218"/>
      <c r="U218" s="10"/>
    </row>
    <row r="219" spans="2:21" ht="15.75" customHeight="1" x14ac:dyDescent="0.25">
      <c r="B219"/>
      <c r="U219" s="10"/>
    </row>
    <row r="220" spans="2:21" ht="15.75" customHeight="1" x14ac:dyDescent="0.25">
      <c r="B220"/>
      <c r="U220" s="10"/>
    </row>
    <row r="221" spans="2:21" ht="15.75" customHeight="1" x14ac:dyDescent="0.25">
      <c r="B221"/>
      <c r="U221" s="10"/>
    </row>
    <row r="222" spans="2:21" ht="15.75" customHeight="1" x14ac:dyDescent="0.25">
      <c r="B222"/>
      <c r="U222" s="10"/>
    </row>
    <row r="223" spans="2:21" ht="15.75" customHeight="1" x14ac:dyDescent="0.25">
      <c r="B223"/>
      <c r="U223" s="10"/>
    </row>
    <row r="224" spans="2:21" ht="15.75" customHeight="1" x14ac:dyDescent="0.25">
      <c r="B224"/>
      <c r="U224" s="10"/>
    </row>
    <row r="225" spans="2:21" ht="15.75" customHeight="1" x14ac:dyDescent="0.25">
      <c r="B225"/>
      <c r="U225" s="10"/>
    </row>
    <row r="226" spans="2:21" ht="15.75" customHeight="1" x14ac:dyDescent="0.25">
      <c r="B226"/>
      <c r="U226" s="10"/>
    </row>
    <row r="227" spans="2:21" ht="15.75" customHeight="1" x14ac:dyDescent="0.25">
      <c r="B227"/>
      <c r="U227" s="10"/>
    </row>
    <row r="228" spans="2:21" ht="15.75" customHeight="1" x14ac:dyDescent="0.25">
      <c r="B228"/>
      <c r="U228" s="10"/>
    </row>
    <row r="229" spans="2:21" ht="15.75" customHeight="1" x14ac:dyDescent="0.25">
      <c r="B229"/>
      <c r="U229" s="10"/>
    </row>
    <row r="230" spans="2:21" ht="15.75" customHeight="1" x14ac:dyDescent="0.25">
      <c r="B230"/>
      <c r="U230" s="10"/>
    </row>
    <row r="231" spans="2:21" ht="15.75" customHeight="1" x14ac:dyDescent="0.25">
      <c r="B231"/>
      <c r="U231" s="10"/>
    </row>
    <row r="232" spans="2:21" ht="15.75" customHeight="1" x14ac:dyDescent="0.25">
      <c r="B232"/>
      <c r="U232" s="10"/>
    </row>
    <row r="233" spans="2:21" ht="15.75" customHeight="1" x14ac:dyDescent="0.25">
      <c r="B233"/>
      <c r="U233" s="10"/>
    </row>
    <row r="234" spans="2:21" ht="15.75" customHeight="1" x14ac:dyDescent="0.25">
      <c r="B234"/>
      <c r="U234" s="10"/>
    </row>
    <row r="235" spans="2:21" ht="15.75" customHeight="1" x14ac:dyDescent="0.25">
      <c r="B235"/>
      <c r="U235" s="10"/>
    </row>
    <row r="236" spans="2:21" ht="15.75" customHeight="1" x14ac:dyDescent="0.25">
      <c r="B236"/>
      <c r="U236" s="10"/>
    </row>
    <row r="237" spans="2:21" ht="15.75" customHeight="1" x14ac:dyDescent="0.25">
      <c r="B237"/>
      <c r="U237" s="10"/>
    </row>
    <row r="238" spans="2:21" ht="15.75" customHeight="1" x14ac:dyDescent="0.25">
      <c r="B238"/>
      <c r="U238" s="10"/>
    </row>
    <row r="239" spans="2:21" ht="15.75" customHeight="1" x14ac:dyDescent="0.25">
      <c r="B239"/>
      <c r="U239" s="10"/>
    </row>
    <row r="240" spans="2:21" ht="15.75" customHeight="1" x14ac:dyDescent="0.25">
      <c r="B240"/>
      <c r="U240" s="10"/>
    </row>
    <row r="241" spans="2:21" ht="15.75" customHeight="1" x14ac:dyDescent="0.25">
      <c r="B241"/>
      <c r="U241" s="10"/>
    </row>
    <row r="242" spans="2:21" ht="15.75" customHeight="1" x14ac:dyDescent="0.25">
      <c r="B242"/>
      <c r="U242" s="10"/>
    </row>
    <row r="243" spans="2:21" ht="15.75" customHeight="1" x14ac:dyDescent="0.25">
      <c r="B243"/>
      <c r="U243" s="10"/>
    </row>
    <row r="244" spans="2:21" ht="15.75" customHeight="1" x14ac:dyDescent="0.25">
      <c r="B244"/>
      <c r="U244" s="10"/>
    </row>
    <row r="245" spans="2:21" ht="15.75" customHeight="1" x14ac:dyDescent="0.25">
      <c r="B245"/>
      <c r="U245" s="10"/>
    </row>
    <row r="246" spans="2:21" ht="15.75" customHeight="1" x14ac:dyDescent="0.25">
      <c r="B246"/>
      <c r="U246" s="10"/>
    </row>
    <row r="247" spans="2:21" ht="15.75" customHeight="1" x14ac:dyDescent="0.25">
      <c r="B247"/>
      <c r="U247" s="10"/>
    </row>
    <row r="248" spans="2:21" ht="15.75" customHeight="1" x14ac:dyDescent="0.25">
      <c r="B248"/>
      <c r="U248" s="10"/>
    </row>
    <row r="249" spans="2:21" ht="15.75" customHeight="1" x14ac:dyDescent="0.25">
      <c r="B249"/>
      <c r="U249" s="10"/>
    </row>
    <row r="250" spans="2:21" ht="15.75" customHeight="1" x14ac:dyDescent="0.25">
      <c r="B250"/>
      <c r="U250" s="10"/>
    </row>
    <row r="251" spans="2:21" ht="15.75" customHeight="1" x14ac:dyDescent="0.25">
      <c r="B251"/>
      <c r="U251" s="10"/>
    </row>
    <row r="252" spans="2:21" ht="15.75" customHeight="1" x14ac:dyDescent="0.25">
      <c r="B252"/>
      <c r="U252" s="10"/>
    </row>
    <row r="253" spans="2:21" ht="15.75" customHeight="1" x14ac:dyDescent="0.25">
      <c r="B253"/>
      <c r="U253" s="10"/>
    </row>
    <row r="254" spans="2:21" ht="15.75" customHeight="1" x14ac:dyDescent="0.25">
      <c r="B254"/>
      <c r="U254" s="10"/>
    </row>
    <row r="255" spans="2:21" ht="15.75" customHeight="1" x14ac:dyDescent="0.25">
      <c r="B255"/>
      <c r="U255" s="10"/>
    </row>
    <row r="256" spans="2:21" ht="15.75" customHeight="1" x14ac:dyDescent="0.25">
      <c r="B256"/>
      <c r="U256" s="10"/>
    </row>
    <row r="257" spans="2:21" ht="15.75" customHeight="1" x14ac:dyDescent="0.25">
      <c r="B257"/>
      <c r="U257" s="10"/>
    </row>
    <row r="258" spans="2:21" ht="15.75" customHeight="1" x14ac:dyDescent="0.25">
      <c r="B258"/>
      <c r="U258" s="10"/>
    </row>
    <row r="259" spans="2:21" ht="15.75" customHeight="1" x14ac:dyDescent="0.25">
      <c r="B259"/>
      <c r="U259" s="10"/>
    </row>
    <row r="260" spans="2:21" ht="15.75" customHeight="1" x14ac:dyDescent="0.25">
      <c r="B260"/>
      <c r="U260" s="10"/>
    </row>
    <row r="261" spans="2:21" ht="15.75" customHeight="1" x14ac:dyDescent="0.25">
      <c r="B261"/>
      <c r="U261" s="10"/>
    </row>
    <row r="262" spans="2:21" ht="15.75" customHeight="1" x14ac:dyDescent="0.25">
      <c r="B262"/>
      <c r="U262" s="10"/>
    </row>
    <row r="263" spans="2:21" ht="15.75" customHeight="1" x14ac:dyDescent="0.25">
      <c r="B263"/>
      <c r="U263" s="10"/>
    </row>
    <row r="264" spans="2:21" ht="15.75" customHeight="1" x14ac:dyDescent="0.25">
      <c r="B264"/>
      <c r="U264" s="10"/>
    </row>
    <row r="265" spans="2:21" ht="15.75" customHeight="1" x14ac:dyDescent="0.25">
      <c r="B265"/>
      <c r="U265" s="10"/>
    </row>
    <row r="266" spans="2:21" ht="15.75" customHeight="1" x14ac:dyDescent="0.25">
      <c r="B266"/>
      <c r="U266" s="10"/>
    </row>
    <row r="267" spans="2:21" ht="15.75" customHeight="1" x14ac:dyDescent="0.25">
      <c r="B267"/>
      <c r="U267" s="10"/>
    </row>
    <row r="268" spans="2:21" ht="15.75" customHeight="1" x14ac:dyDescent="0.25">
      <c r="B268"/>
      <c r="U268" s="10"/>
    </row>
    <row r="269" spans="2:21" ht="15.75" customHeight="1" x14ac:dyDescent="0.25">
      <c r="B269"/>
      <c r="U269" s="10"/>
    </row>
    <row r="270" spans="2:21" ht="15.75" customHeight="1" x14ac:dyDescent="0.25">
      <c r="B270"/>
      <c r="U270" s="10"/>
    </row>
    <row r="271" spans="2:21" ht="15.75" customHeight="1" x14ac:dyDescent="0.25">
      <c r="B271"/>
      <c r="U271" s="10"/>
    </row>
    <row r="272" spans="2:21" ht="15.75" customHeight="1" x14ac:dyDescent="0.25">
      <c r="B272"/>
      <c r="U272" s="10"/>
    </row>
    <row r="273" spans="2:21" ht="15.75" customHeight="1" x14ac:dyDescent="0.25">
      <c r="B273"/>
      <c r="U273" s="10"/>
    </row>
    <row r="274" spans="2:21" ht="15.75" customHeight="1" x14ac:dyDescent="0.25">
      <c r="B274"/>
      <c r="U274" s="10"/>
    </row>
    <row r="275" spans="2:21" ht="15.75" customHeight="1" x14ac:dyDescent="0.25">
      <c r="B275"/>
      <c r="U275" s="10"/>
    </row>
    <row r="276" spans="2:21" ht="15.75" customHeight="1" x14ac:dyDescent="0.25">
      <c r="B276"/>
      <c r="U276" s="10"/>
    </row>
    <row r="277" spans="2:21" ht="15.75" customHeight="1" x14ac:dyDescent="0.25">
      <c r="B277"/>
      <c r="U277" s="10"/>
    </row>
    <row r="278" spans="2:21" ht="15.75" customHeight="1" x14ac:dyDescent="0.25">
      <c r="B278"/>
      <c r="U278" s="10"/>
    </row>
    <row r="279" spans="2:21" ht="15.75" customHeight="1" x14ac:dyDescent="0.25">
      <c r="B279"/>
      <c r="U279" s="10"/>
    </row>
    <row r="280" spans="2:21" ht="15.75" customHeight="1" x14ac:dyDescent="0.25">
      <c r="B280"/>
      <c r="U280" s="10"/>
    </row>
    <row r="281" spans="2:21" ht="15.75" customHeight="1" x14ac:dyDescent="0.25">
      <c r="B281"/>
      <c r="U281" s="10"/>
    </row>
    <row r="282" spans="2:21" ht="15.75" customHeight="1" x14ac:dyDescent="0.25">
      <c r="B282"/>
      <c r="U282" s="10"/>
    </row>
    <row r="283" spans="2:21" ht="15.75" customHeight="1" x14ac:dyDescent="0.25">
      <c r="B283"/>
      <c r="U283" s="10"/>
    </row>
    <row r="284" spans="2:21" ht="15.75" customHeight="1" x14ac:dyDescent="0.25">
      <c r="B284"/>
      <c r="U284" s="10"/>
    </row>
    <row r="285" spans="2:21" ht="15.75" customHeight="1" x14ac:dyDescent="0.25">
      <c r="B285"/>
      <c r="U285" s="10"/>
    </row>
    <row r="286" spans="2:21" ht="15.75" customHeight="1" x14ac:dyDescent="0.25">
      <c r="B286"/>
      <c r="U286" s="10"/>
    </row>
    <row r="287" spans="2:21" ht="15.75" customHeight="1" x14ac:dyDescent="0.25">
      <c r="B287"/>
      <c r="U287" s="10"/>
    </row>
    <row r="288" spans="2:21" ht="15.75" customHeight="1" x14ac:dyDescent="0.25">
      <c r="B288"/>
      <c r="U288" s="10"/>
    </row>
    <row r="289" spans="2:21" ht="15.75" customHeight="1" x14ac:dyDescent="0.25">
      <c r="B289"/>
      <c r="U289" s="10"/>
    </row>
    <row r="290" spans="2:21" ht="15.75" customHeight="1" x14ac:dyDescent="0.25">
      <c r="B290"/>
      <c r="U290" s="10"/>
    </row>
    <row r="291" spans="2:21" ht="15.75" customHeight="1" x14ac:dyDescent="0.25">
      <c r="B291"/>
      <c r="U291" s="10"/>
    </row>
    <row r="292" spans="2:21" ht="15.75" customHeight="1" x14ac:dyDescent="0.25">
      <c r="B292"/>
      <c r="U292" s="10"/>
    </row>
    <row r="293" spans="2:21" ht="15.75" customHeight="1" x14ac:dyDescent="0.25">
      <c r="B293"/>
      <c r="U293" s="10"/>
    </row>
    <row r="294" spans="2:21" ht="15.75" customHeight="1" x14ac:dyDescent="0.25">
      <c r="B294"/>
      <c r="U294" s="10"/>
    </row>
    <row r="295" spans="2:21" ht="15.75" customHeight="1" x14ac:dyDescent="0.25">
      <c r="B295"/>
      <c r="U295" s="10"/>
    </row>
    <row r="296" spans="2:21" ht="15.75" customHeight="1" x14ac:dyDescent="0.25">
      <c r="B296"/>
      <c r="U296" s="10"/>
    </row>
    <row r="297" spans="2:21" ht="15.75" customHeight="1" x14ac:dyDescent="0.25">
      <c r="B297"/>
      <c r="U297" s="10"/>
    </row>
    <row r="298" spans="2:21" ht="15.75" customHeight="1" x14ac:dyDescent="0.25">
      <c r="B298"/>
      <c r="U298" s="10"/>
    </row>
    <row r="299" spans="2:21" ht="15.75" customHeight="1" x14ac:dyDescent="0.25">
      <c r="B299"/>
      <c r="U299" s="10"/>
    </row>
    <row r="300" spans="2:21" ht="15.75" customHeight="1" x14ac:dyDescent="0.25">
      <c r="B300"/>
      <c r="U300" s="10"/>
    </row>
    <row r="301" spans="2:21" ht="15.75" customHeight="1" x14ac:dyDescent="0.25">
      <c r="B301"/>
      <c r="U301" s="10"/>
    </row>
    <row r="302" spans="2:21" ht="15.75" customHeight="1" x14ac:dyDescent="0.25">
      <c r="B302"/>
      <c r="U302" s="10"/>
    </row>
    <row r="303" spans="2:21" ht="15.75" customHeight="1" x14ac:dyDescent="0.25">
      <c r="B303"/>
      <c r="U303" s="10"/>
    </row>
    <row r="304" spans="2:21" ht="15.75" customHeight="1" x14ac:dyDescent="0.25">
      <c r="B304"/>
      <c r="U304" s="10"/>
    </row>
    <row r="305" spans="2:21" ht="15.75" customHeight="1" x14ac:dyDescent="0.25">
      <c r="B305"/>
      <c r="U305" s="10"/>
    </row>
    <row r="306" spans="2:21" ht="15.75" customHeight="1" x14ac:dyDescent="0.25">
      <c r="B306"/>
      <c r="U306" s="10"/>
    </row>
    <row r="307" spans="2:21" ht="15.75" customHeight="1" x14ac:dyDescent="0.25">
      <c r="B307"/>
      <c r="U307" s="10"/>
    </row>
    <row r="308" spans="2:21" ht="15.75" customHeight="1" x14ac:dyDescent="0.25">
      <c r="B308"/>
      <c r="U308" s="10"/>
    </row>
    <row r="309" spans="2:21" ht="15.75" customHeight="1" x14ac:dyDescent="0.25">
      <c r="B309"/>
      <c r="U309" s="10"/>
    </row>
    <row r="310" spans="2:21" ht="15.75" customHeight="1" x14ac:dyDescent="0.25">
      <c r="B310"/>
      <c r="U310" s="10"/>
    </row>
    <row r="311" spans="2:21" ht="15.75" customHeight="1" x14ac:dyDescent="0.25">
      <c r="B311"/>
      <c r="U311" s="10"/>
    </row>
    <row r="312" spans="2:21" ht="15.75" customHeight="1" x14ac:dyDescent="0.25">
      <c r="B312"/>
      <c r="U312" s="10"/>
    </row>
    <row r="313" spans="2:21" ht="15.75" customHeight="1" x14ac:dyDescent="0.25">
      <c r="B313"/>
      <c r="U313" s="10"/>
    </row>
    <row r="314" spans="2:21" ht="15.75" customHeight="1" x14ac:dyDescent="0.25">
      <c r="B314"/>
      <c r="U314" s="10"/>
    </row>
    <row r="315" spans="2:21" ht="15.75" customHeight="1" x14ac:dyDescent="0.25">
      <c r="B315"/>
      <c r="U315" s="10"/>
    </row>
    <row r="316" spans="2:21" ht="15.75" customHeight="1" x14ac:dyDescent="0.25">
      <c r="B316"/>
      <c r="U316" s="10"/>
    </row>
    <row r="317" spans="2:21" ht="15.75" customHeight="1" x14ac:dyDescent="0.25">
      <c r="B317"/>
      <c r="U317" s="10"/>
    </row>
    <row r="318" spans="2:21" ht="15.75" customHeight="1" x14ac:dyDescent="0.25">
      <c r="B318"/>
      <c r="U318" s="10"/>
    </row>
    <row r="319" spans="2:21" ht="15.75" customHeight="1" x14ac:dyDescent="0.25">
      <c r="B319"/>
      <c r="U319" s="10"/>
    </row>
    <row r="320" spans="2:21" ht="15.75" customHeight="1" x14ac:dyDescent="0.25">
      <c r="B320"/>
      <c r="U320" s="10"/>
    </row>
    <row r="321" spans="2:21" ht="15.75" customHeight="1" x14ac:dyDescent="0.25">
      <c r="B321"/>
      <c r="U321" s="10"/>
    </row>
    <row r="322" spans="2:21" ht="15.75" customHeight="1" x14ac:dyDescent="0.25">
      <c r="B322"/>
      <c r="U322" s="10"/>
    </row>
    <row r="323" spans="2:21" ht="15.75" customHeight="1" x14ac:dyDescent="0.25">
      <c r="B323"/>
      <c r="U323" s="10"/>
    </row>
    <row r="324" spans="2:21" ht="15.75" customHeight="1" x14ac:dyDescent="0.25">
      <c r="B324"/>
      <c r="U324" s="10"/>
    </row>
    <row r="325" spans="2:21" ht="15.75" customHeight="1" x14ac:dyDescent="0.25">
      <c r="B325"/>
      <c r="U325" s="10"/>
    </row>
    <row r="326" spans="2:21" ht="15.75" customHeight="1" x14ac:dyDescent="0.25">
      <c r="B326"/>
      <c r="U326" s="10"/>
    </row>
    <row r="327" spans="2:21" ht="15.75" customHeight="1" x14ac:dyDescent="0.25">
      <c r="B327"/>
      <c r="U327" s="10"/>
    </row>
    <row r="328" spans="2:21" ht="15.75" customHeight="1" x14ac:dyDescent="0.25">
      <c r="B328"/>
      <c r="U328" s="10"/>
    </row>
    <row r="329" spans="2:21" ht="15.75" customHeight="1" x14ac:dyDescent="0.25">
      <c r="B329"/>
      <c r="U329" s="10"/>
    </row>
    <row r="330" spans="2:21" ht="15.75" customHeight="1" x14ac:dyDescent="0.25">
      <c r="B330"/>
      <c r="U330" s="10"/>
    </row>
    <row r="331" spans="2:21" ht="15.75" customHeight="1" x14ac:dyDescent="0.25">
      <c r="B331"/>
      <c r="U331" s="10"/>
    </row>
    <row r="332" spans="2:21" ht="15.75" customHeight="1" x14ac:dyDescent="0.25">
      <c r="B332"/>
      <c r="U332" s="10"/>
    </row>
    <row r="333" spans="2:21" ht="15.75" customHeight="1" x14ac:dyDescent="0.25">
      <c r="B333"/>
      <c r="U333" s="10"/>
    </row>
    <row r="334" spans="2:21" ht="15.75" customHeight="1" x14ac:dyDescent="0.25">
      <c r="B334"/>
      <c r="U334" s="10"/>
    </row>
    <row r="335" spans="2:21" ht="15.75" customHeight="1" x14ac:dyDescent="0.25">
      <c r="B335"/>
      <c r="U335" s="10"/>
    </row>
    <row r="336" spans="2:21" ht="15.75" customHeight="1" x14ac:dyDescent="0.25">
      <c r="B336"/>
      <c r="U336" s="10"/>
    </row>
    <row r="337" spans="2:21" ht="15.75" customHeight="1" x14ac:dyDescent="0.25">
      <c r="B337"/>
      <c r="U337" s="10"/>
    </row>
    <row r="338" spans="2:21" ht="15.75" customHeight="1" x14ac:dyDescent="0.25">
      <c r="B338"/>
      <c r="U338" s="10"/>
    </row>
    <row r="339" spans="2:21" ht="15.75" customHeight="1" x14ac:dyDescent="0.25">
      <c r="B339"/>
      <c r="U339" s="10"/>
    </row>
    <row r="340" spans="2:21" ht="15.75" customHeight="1" x14ac:dyDescent="0.25">
      <c r="B340"/>
      <c r="U340" s="10"/>
    </row>
    <row r="341" spans="2:21" ht="15.75" customHeight="1" x14ac:dyDescent="0.25">
      <c r="B341"/>
      <c r="U341" s="10"/>
    </row>
    <row r="342" spans="2:21" ht="15.75" customHeight="1" x14ac:dyDescent="0.25">
      <c r="B342"/>
      <c r="U342" s="10"/>
    </row>
    <row r="343" spans="2:21" ht="15.75" customHeight="1" x14ac:dyDescent="0.25">
      <c r="B343"/>
      <c r="U343" s="10"/>
    </row>
    <row r="344" spans="2:21" ht="15.75" customHeight="1" x14ac:dyDescent="0.25">
      <c r="B344"/>
      <c r="U344" s="10"/>
    </row>
    <row r="345" spans="2:21" ht="15.75" customHeight="1" x14ac:dyDescent="0.25">
      <c r="B345"/>
      <c r="U345" s="10"/>
    </row>
    <row r="346" spans="2:21" ht="15.75" customHeight="1" x14ac:dyDescent="0.25">
      <c r="B346"/>
      <c r="U346" s="10"/>
    </row>
    <row r="347" spans="2:21" ht="15.75" customHeight="1" x14ac:dyDescent="0.25">
      <c r="B347"/>
      <c r="U347" s="10"/>
    </row>
    <row r="348" spans="2:21" ht="15.75" customHeight="1" x14ac:dyDescent="0.25">
      <c r="B348"/>
      <c r="U348" s="10"/>
    </row>
    <row r="349" spans="2:21" ht="15.75" customHeight="1" x14ac:dyDescent="0.25">
      <c r="B349"/>
      <c r="U349" s="10"/>
    </row>
    <row r="350" spans="2:21" ht="15.75" customHeight="1" x14ac:dyDescent="0.25">
      <c r="B350"/>
      <c r="U350" s="10"/>
    </row>
    <row r="351" spans="2:21" ht="15.75" customHeight="1" x14ac:dyDescent="0.25">
      <c r="B351"/>
      <c r="U351" s="10"/>
    </row>
    <row r="352" spans="2:21" ht="15.75" customHeight="1" x14ac:dyDescent="0.25">
      <c r="B352"/>
      <c r="U352" s="10"/>
    </row>
    <row r="353" spans="2:21" ht="15.75" customHeight="1" x14ac:dyDescent="0.25">
      <c r="B353"/>
      <c r="U353" s="10"/>
    </row>
    <row r="354" spans="2:21" ht="15.75" customHeight="1" x14ac:dyDescent="0.25">
      <c r="B354"/>
      <c r="U354" s="10"/>
    </row>
    <row r="355" spans="2:21" ht="15.75" customHeight="1" x14ac:dyDescent="0.25">
      <c r="B355"/>
      <c r="U355" s="10"/>
    </row>
    <row r="356" spans="2:21" ht="15.75" customHeight="1" x14ac:dyDescent="0.25">
      <c r="B356"/>
      <c r="U356" s="10"/>
    </row>
    <row r="357" spans="2:21" ht="15.75" customHeight="1" x14ac:dyDescent="0.25">
      <c r="B357"/>
      <c r="U357" s="10"/>
    </row>
    <row r="358" spans="2:21" ht="15.75" customHeight="1" x14ac:dyDescent="0.25">
      <c r="B358"/>
      <c r="U358" s="10"/>
    </row>
    <row r="359" spans="2:21" ht="15.75" customHeight="1" x14ac:dyDescent="0.25">
      <c r="B359"/>
      <c r="U359" s="10"/>
    </row>
    <row r="360" spans="2:21" ht="15.75" customHeight="1" x14ac:dyDescent="0.25">
      <c r="B360"/>
      <c r="U360" s="10"/>
    </row>
    <row r="361" spans="2:21" ht="15.75" customHeight="1" x14ac:dyDescent="0.25">
      <c r="B361"/>
      <c r="U361" s="10"/>
    </row>
    <row r="362" spans="2:21" ht="15.75" customHeight="1" x14ac:dyDescent="0.25">
      <c r="B362"/>
      <c r="U362" s="10"/>
    </row>
    <row r="363" spans="2:21" ht="15.75" customHeight="1" x14ac:dyDescent="0.25">
      <c r="B363"/>
      <c r="U363" s="10"/>
    </row>
    <row r="364" spans="2:21" ht="15.75" customHeight="1" x14ac:dyDescent="0.25">
      <c r="B364"/>
      <c r="U364" s="10"/>
    </row>
    <row r="365" spans="2:21" ht="15.75" customHeight="1" x14ac:dyDescent="0.25">
      <c r="B365"/>
      <c r="U365" s="10"/>
    </row>
    <row r="366" spans="2:21" ht="15.75" customHeight="1" x14ac:dyDescent="0.25">
      <c r="B366"/>
      <c r="U366" s="10"/>
    </row>
    <row r="367" spans="2:21" ht="15.75" customHeight="1" x14ac:dyDescent="0.25">
      <c r="B367"/>
      <c r="U367" s="10"/>
    </row>
    <row r="368" spans="2:21" ht="15.75" customHeight="1" x14ac:dyDescent="0.25">
      <c r="B368"/>
      <c r="U368" s="10"/>
    </row>
    <row r="369" spans="2:21" ht="15.75" customHeight="1" x14ac:dyDescent="0.25">
      <c r="B369"/>
      <c r="U369" s="10"/>
    </row>
    <row r="370" spans="2:21" ht="15.75" customHeight="1" x14ac:dyDescent="0.25">
      <c r="B370"/>
      <c r="U370" s="10"/>
    </row>
    <row r="371" spans="2:21" ht="15.75" customHeight="1" x14ac:dyDescent="0.25">
      <c r="B371"/>
      <c r="U371" s="10"/>
    </row>
    <row r="372" spans="2:21" ht="15.75" customHeight="1" x14ac:dyDescent="0.25">
      <c r="B372"/>
      <c r="U372" s="10"/>
    </row>
    <row r="373" spans="2:21" ht="15.75" customHeight="1" x14ac:dyDescent="0.25">
      <c r="B373"/>
      <c r="U373" s="10"/>
    </row>
    <row r="374" spans="2:21" ht="15.75" customHeight="1" x14ac:dyDescent="0.25">
      <c r="B374"/>
      <c r="U374" s="10"/>
    </row>
    <row r="375" spans="2:21" ht="15.75" customHeight="1" x14ac:dyDescent="0.25">
      <c r="B375"/>
      <c r="U375" s="10"/>
    </row>
    <row r="376" spans="2:21" ht="15.75" customHeight="1" x14ac:dyDescent="0.25">
      <c r="B376"/>
      <c r="U376" s="10"/>
    </row>
    <row r="377" spans="2:21" ht="15.75" customHeight="1" x14ac:dyDescent="0.25">
      <c r="B377"/>
      <c r="U377" s="10"/>
    </row>
    <row r="378" spans="2:21" ht="15.75" customHeight="1" x14ac:dyDescent="0.25">
      <c r="B378"/>
      <c r="U378" s="10"/>
    </row>
    <row r="379" spans="2:21" ht="15.75" customHeight="1" x14ac:dyDescent="0.25">
      <c r="B379"/>
      <c r="U379" s="10"/>
    </row>
    <row r="380" spans="2:21" ht="15.75" customHeight="1" x14ac:dyDescent="0.25">
      <c r="B380"/>
      <c r="U380" s="10"/>
    </row>
    <row r="381" spans="2:21" ht="15.75" customHeight="1" x14ac:dyDescent="0.25">
      <c r="B381"/>
      <c r="U381" s="10"/>
    </row>
    <row r="382" spans="2:21" ht="15.75" customHeight="1" x14ac:dyDescent="0.25">
      <c r="B382"/>
      <c r="U382" s="10"/>
    </row>
    <row r="383" spans="2:21" ht="15.75" customHeight="1" x14ac:dyDescent="0.25">
      <c r="B383"/>
      <c r="U383" s="10"/>
    </row>
    <row r="384" spans="2:21" ht="15.75" customHeight="1" x14ac:dyDescent="0.25">
      <c r="B384"/>
      <c r="U384" s="10"/>
    </row>
    <row r="385" spans="2:21" ht="15.75" customHeight="1" x14ac:dyDescent="0.25">
      <c r="B385"/>
      <c r="U385" s="10"/>
    </row>
    <row r="386" spans="2:21" ht="15.75" customHeight="1" x14ac:dyDescent="0.25">
      <c r="B386"/>
      <c r="U386" s="10"/>
    </row>
    <row r="387" spans="2:21" ht="15.75" customHeight="1" x14ac:dyDescent="0.25">
      <c r="B387"/>
      <c r="U387" s="10"/>
    </row>
    <row r="388" spans="2:21" ht="15.75" customHeight="1" x14ac:dyDescent="0.25">
      <c r="B388"/>
      <c r="U388" s="10"/>
    </row>
    <row r="389" spans="2:21" ht="15.75" customHeight="1" x14ac:dyDescent="0.25">
      <c r="B389"/>
      <c r="U389" s="10"/>
    </row>
    <row r="390" spans="2:21" ht="15.75" customHeight="1" x14ac:dyDescent="0.25">
      <c r="B390"/>
      <c r="U390" s="10"/>
    </row>
    <row r="391" spans="2:21" ht="15.75" customHeight="1" x14ac:dyDescent="0.25">
      <c r="B391"/>
      <c r="U391" s="10"/>
    </row>
    <row r="392" spans="2:21" ht="15.75" customHeight="1" x14ac:dyDescent="0.25">
      <c r="B392"/>
      <c r="U392" s="10"/>
    </row>
    <row r="393" spans="2:21" ht="15.75" customHeight="1" x14ac:dyDescent="0.25">
      <c r="B393"/>
      <c r="U393" s="10"/>
    </row>
    <row r="394" spans="2:21" ht="15.75" customHeight="1" x14ac:dyDescent="0.25">
      <c r="B394"/>
      <c r="U394" s="10"/>
    </row>
    <row r="395" spans="2:21" ht="15.75" customHeight="1" x14ac:dyDescent="0.25">
      <c r="B395"/>
      <c r="U395" s="10"/>
    </row>
    <row r="396" spans="2:21" ht="15.75" customHeight="1" x14ac:dyDescent="0.25">
      <c r="B396"/>
      <c r="U396" s="10"/>
    </row>
    <row r="397" spans="2:21" ht="15.75" customHeight="1" x14ac:dyDescent="0.25">
      <c r="B397"/>
      <c r="U397" s="10"/>
    </row>
    <row r="398" spans="2:21" ht="15.75" customHeight="1" x14ac:dyDescent="0.25">
      <c r="B398"/>
      <c r="U398" s="10"/>
    </row>
    <row r="399" spans="2:21" ht="15.75" customHeight="1" x14ac:dyDescent="0.25">
      <c r="B399"/>
      <c r="U399" s="10"/>
    </row>
    <row r="400" spans="2:21" ht="15.75" customHeight="1" x14ac:dyDescent="0.25">
      <c r="B400"/>
      <c r="U400" s="10"/>
    </row>
    <row r="401" spans="2:21" ht="15.75" customHeight="1" x14ac:dyDescent="0.25">
      <c r="B401"/>
      <c r="U401" s="10"/>
    </row>
    <row r="402" spans="2:21" ht="15.75" customHeight="1" x14ac:dyDescent="0.25">
      <c r="B402"/>
      <c r="U402" s="10"/>
    </row>
    <row r="403" spans="2:21" ht="15.75" customHeight="1" x14ac:dyDescent="0.25">
      <c r="B403"/>
      <c r="U403" s="10"/>
    </row>
    <row r="404" spans="2:21" ht="15.75" customHeight="1" x14ac:dyDescent="0.25">
      <c r="B404"/>
      <c r="U404" s="10"/>
    </row>
    <row r="405" spans="2:21" ht="15.75" customHeight="1" x14ac:dyDescent="0.25">
      <c r="B405"/>
      <c r="U405" s="10"/>
    </row>
    <row r="406" spans="2:21" ht="15.75" customHeight="1" x14ac:dyDescent="0.25">
      <c r="B406"/>
      <c r="U406" s="10"/>
    </row>
    <row r="407" spans="2:21" ht="15.75" customHeight="1" x14ac:dyDescent="0.25">
      <c r="B407"/>
      <c r="U407" s="10"/>
    </row>
    <row r="408" spans="2:21" ht="15.75" customHeight="1" x14ac:dyDescent="0.25">
      <c r="B408"/>
      <c r="U408" s="10"/>
    </row>
    <row r="409" spans="2:21" ht="15.75" customHeight="1" x14ac:dyDescent="0.25">
      <c r="B409"/>
      <c r="U409" s="10"/>
    </row>
    <row r="410" spans="2:21" ht="15.75" customHeight="1" x14ac:dyDescent="0.25">
      <c r="B410"/>
      <c r="U410" s="10"/>
    </row>
    <row r="411" spans="2:21" ht="15.75" customHeight="1" x14ac:dyDescent="0.25">
      <c r="B411"/>
      <c r="U411" s="10"/>
    </row>
    <row r="412" spans="2:21" ht="15.75" customHeight="1" x14ac:dyDescent="0.25">
      <c r="B412"/>
      <c r="U412" s="10"/>
    </row>
    <row r="413" spans="2:21" ht="15.75" customHeight="1" x14ac:dyDescent="0.25">
      <c r="B413"/>
      <c r="U413" s="10"/>
    </row>
    <row r="414" spans="2:21" ht="15.75" customHeight="1" x14ac:dyDescent="0.25">
      <c r="B414"/>
      <c r="U414" s="10"/>
    </row>
    <row r="415" spans="2:21" ht="15.75" customHeight="1" x14ac:dyDescent="0.25">
      <c r="B415"/>
      <c r="U415" s="10"/>
    </row>
    <row r="416" spans="2:21" ht="15.75" customHeight="1" x14ac:dyDescent="0.25">
      <c r="B416"/>
      <c r="U416" s="10"/>
    </row>
    <row r="417" spans="2:21" ht="15.75" customHeight="1" x14ac:dyDescent="0.25">
      <c r="B417"/>
      <c r="U417" s="10"/>
    </row>
    <row r="418" spans="2:21" ht="15.75" customHeight="1" x14ac:dyDescent="0.25">
      <c r="B418"/>
      <c r="U418" s="10"/>
    </row>
    <row r="419" spans="2:21" ht="15.75" customHeight="1" x14ac:dyDescent="0.25">
      <c r="B419"/>
      <c r="U419" s="10"/>
    </row>
    <row r="420" spans="2:21" ht="15.75" customHeight="1" x14ac:dyDescent="0.25">
      <c r="B420"/>
      <c r="U420" s="10"/>
    </row>
    <row r="421" spans="2:21" ht="15.75" customHeight="1" x14ac:dyDescent="0.25">
      <c r="B421"/>
      <c r="U421" s="10"/>
    </row>
    <row r="422" spans="2:21" ht="15.75" customHeight="1" x14ac:dyDescent="0.25">
      <c r="B422"/>
      <c r="U422" s="10"/>
    </row>
    <row r="423" spans="2:21" ht="15.75" customHeight="1" x14ac:dyDescent="0.25">
      <c r="B423"/>
      <c r="U423" s="10"/>
    </row>
    <row r="424" spans="2:21" ht="15.75" customHeight="1" x14ac:dyDescent="0.25">
      <c r="B424"/>
      <c r="U424" s="10"/>
    </row>
    <row r="425" spans="2:21" ht="15.75" customHeight="1" x14ac:dyDescent="0.25">
      <c r="B425"/>
      <c r="U425" s="10"/>
    </row>
    <row r="426" spans="2:21" ht="15.75" customHeight="1" x14ac:dyDescent="0.25">
      <c r="B426"/>
      <c r="U426" s="10"/>
    </row>
    <row r="427" spans="2:21" ht="15.75" customHeight="1" x14ac:dyDescent="0.25">
      <c r="B427"/>
      <c r="U427" s="10"/>
    </row>
    <row r="428" spans="2:21" ht="15.75" customHeight="1" x14ac:dyDescent="0.25">
      <c r="B428"/>
      <c r="U428" s="10"/>
    </row>
    <row r="429" spans="2:21" ht="15.75" customHeight="1" x14ac:dyDescent="0.25">
      <c r="B429"/>
      <c r="U429" s="10"/>
    </row>
    <row r="430" spans="2:21" ht="15.75" customHeight="1" x14ac:dyDescent="0.25">
      <c r="B430"/>
      <c r="U430" s="10"/>
    </row>
    <row r="431" spans="2:21" ht="15.75" customHeight="1" x14ac:dyDescent="0.25">
      <c r="B431"/>
      <c r="U431" s="10"/>
    </row>
    <row r="432" spans="2:21" ht="15.75" customHeight="1" x14ac:dyDescent="0.25">
      <c r="B432"/>
      <c r="U432" s="10"/>
    </row>
    <row r="433" spans="2:21" ht="15.75" customHeight="1" x14ac:dyDescent="0.25">
      <c r="B433"/>
      <c r="U433" s="10"/>
    </row>
    <row r="434" spans="2:21" ht="15.75" customHeight="1" x14ac:dyDescent="0.25">
      <c r="B434"/>
      <c r="U434" s="10"/>
    </row>
    <row r="435" spans="2:21" ht="15.75" customHeight="1" x14ac:dyDescent="0.25">
      <c r="B435"/>
      <c r="U435" s="10"/>
    </row>
    <row r="436" spans="2:21" ht="15.75" customHeight="1" x14ac:dyDescent="0.25">
      <c r="B436"/>
      <c r="U436" s="10"/>
    </row>
    <row r="437" spans="2:21" ht="15.75" customHeight="1" x14ac:dyDescent="0.25">
      <c r="B437"/>
      <c r="U437" s="10"/>
    </row>
    <row r="438" spans="2:21" ht="15.75" customHeight="1" x14ac:dyDescent="0.25">
      <c r="B438"/>
      <c r="U438" s="10"/>
    </row>
    <row r="439" spans="2:21" ht="15.75" customHeight="1" x14ac:dyDescent="0.25">
      <c r="B439"/>
      <c r="U439" s="10"/>
    </row>
    <row r="440" spans="2:21" ht="15.75" customHeight="1" x14ac:dyDescent="0.25">
      <c r="B440"/>
      <c r="U440" s="10"/>
    </row>
    <row r="441" spans="2:21" ht="15.75" customHeight="1" x14ac:dyDescent="0.25">
      <c r="B441"/>
      <c r="U441" s="10"/>
    </row>
    <row r="442" spans="2:21" ht="15.75" customHeight="1" x14ac:dyDescent="0.25">
      <c r="B442"/>
      <c r="U442" s="10"/>
    </row>
    <row r="443" spans="2:21" ht="15.75" customHeight="1" x14ac:dyDescent="0.25">
      <c r="B443"/>
      <c r="U443" s="10"/>
    </row>
    <row r="444" spans="2:21" ht="15.75" customHeight="1" x14ac:dyDescent="0.25">
      <c r="B444"/>
      <c r="U444" s="10"/>
    </row>
    <row r="445" spans="2:21" ht="15.75" customHeight="1" x14ac:dyDescent="0.25">
      <c r="B445"/>
      <c r="U445" s="10"/>
    </row>
    <row r="446" spans="2:21" ht="15.75" customHeight="1" x14ac:dyDescent="0.25">
      <c r="B446"/>
      <c r="U446" s="10"/>
    </row>
    <row r="447" spans="2:21" ht="15.75" customHeight="1" x14ac:dyDescent="0.25">
      <c r="B447"/>
      <c r="U447" s="10"/>
    </row>
    <row r="448" spans="2:21" ht="15.75" customHeight="1" x14ac:dyDescent="0.25">
      <c r="B448"/>
      <c r="U448" s="10"/>
    </row>
    <row r="449" spans="2:21" ht="15.75" customHeight="1" x14ac:dyDescent="0.25">
      <c r="B449"/>
      <c r="U449" s="10"/>
    </row>
    <row r="450" spans="2:21" ht="15.75" customHeight="1" x14ac:dyDescent="0.25">
      <c r="B450"/>
      <c r="U450" s="10"/>
    </row>
    <row r="451" spans="2:21" ht="15.75" customHeight="1" x14ac:dyDescent="0.25">
      <c r="B451"/>
      <c r="U451" s="10"/>
    </row>
    <row r="452" spans="2:21" ht="15.75" customHeight="1" x14ac:dyDescent="0.25">
      <c r="B452"/>
      <c r="U452" s="10"/>
    </row>
    <row r="453" spans="2:21" ht="15.75" customHeight="1" x14ac:dyDescent="0.25">
      <c r="B453"/>
      <c r="U453" s="10"/>
    </row>
    <row r="454" spans="2:21" ht="15.75" customHeight="1" x14ac:dyDescent="0.25">
      <c r="B454"/>
      <c r="U454" s="10"/>
    </row>
    <row r="455" spans="2:21" ht="15.75" customHeight="1" x14ac:dyDescent="0.25">
      <c r="B455"/>
      <c r="U455" s="10"/>
    </row>
    <row r="456" spans="2:21" ht="15.75" customHeight="1" x14ac:dyDescent="0.25">
      <c r="B456"/>
      <c r="U456" s="10"/>
    </row>
    <row r="457" spans="2:21" ht="15.75" customHeight="1" x14ac:dyDescent="0.25">
      <c r="B457"/>
      <c r="U457" s="10"/>
    </row>
    <row r="458" spans="2:21" ht="15.75" customHeight="1" x14ac:dyDescent="0.25">
      <c r="B458"/>
      <c r="U458" s="10"/>
    </row>
    <row r="459" spans="2:21" ht="15.75" customHeight="1" x14ac:dyDescent="0.25">
      <c r="B459"/>
      <c r="U459" s="10"/>
    </row>
    <row r="460" spans="2:21" ht="15.75" customHeight="1" x14ac:dyDescent="0.25">
      <c r="B460"/>
      <c r="U460" s="10"/>
    </row>
    <row r="461" spans="2:21" ht="15.75" customHeight="1" x14ac:dyDescent="0.25">
      <c r="B461"/>
      <c r="U461" s="10"/>
    </row>
    <row r="462" spans="2:21" ht="15.75" customHeight="1" x14ac:dyDescent="0.25">
      <c r="B462"/>
      <c r="U462" s="10"/>
    </row>
    <row r="463" spans="2:21" ht="15.75" customHeight="1" x14ac:dyDescent="0.25">
      <c r="B463"/>
      <c r="U463" s="10"/>
    </row>
    <row r="464" spans="2:21" ht="15.75" customHeight="1" x14ac:dyDescent="0.25">
      <c r="B464"/>
      <c r="U464" s="10"/>
    </row>
    <row r="465" spans="2:21" ht="15.75" customHeight="1" x14ac:dyDescent="0.25">
      <c r="B465"/>
      <c r="U465" s="10"/>
    </row>
    <row r="466" spans="2:21" ht="15.75" customHeight="1" x14ac:dyDescent="0.25">
      <c r="B466"/>
      <c r="U466" s="10"/>
    </row>
    <row r="467" spans="2:21" ht="15.75" customHeight="1" x14ac:dyDescent="0.25">
      <c r="B467"/>
      <c r="U467" s="10"/>
    </row>
    <row r="468" spans="2:21" ht="15.75" customHeight="1" x14ac:dyDescent="0.25">
      <c r="B468"/>
      <c r="U468" s="10"/>
    </row>
    <row r="469" spans="2:21" ht="15.75" customHeight="1" x14ac:dyDescent="0.25">
      <c r="B469"/>
      <c r="U469" s="10"/>
    </row>
    <row r="470" spans="2:21" ht="15.75" customHeight="1" x14ac:dyDescent="0.25">
      <c r="B470"/>
      <c r="U470" s="10"/>
    </row>
    <row r="471" spans="2:21" ht="15.75" customHeight="1" x14ac:dyDescent="0.25">
      <c r="B471"/>
      <c r="U471" s="10"/>
    </row>
    <row r="472" spans="2:21" ht="15.75" customHeight="1" x14ac:dyDescent="0.25">
      <c r="B472"/>
      <c r="U472" s="10"/>
    </row>
    <row r="473" spans="2:21" ht="15.75" customHeight="1" x14ac:dyDescent="0.25">
      <c r="B473"/>
      <c r="U473" s="10"/>
    </row>
    <row r="474" spans="2:21" ht="15.75" customHeight="1" x14ac:dyDescent="0.25">
      <c r="B474"/>
      <c r="U474" s="10"/>
    </row>
    <row r="475" spans="2:21" ht="15.75" customHeight="1" x14ac:dyDescent="0.25">
      <c r="B475"/>
      <c r="U475" s="10"/>
    </row>
    <row r="476" spans="2:21" ht="15.75" customHeight="1" x14ac:dyDescent="0.25">
      <c r="B476"/>
      <c r="U476" s="10"/>
    </row>
    <row r="477" spans="2:21" ht="15.75" customHeight="1" x14ac:dyDescent="0.25">
      <c r="B477"/>
      <c r="U477" s="10"/>
    </row>
    <row r="478" spans="2:21" ht="15.75" customHeight="1" x14ac:dyDescent="0.25">
      <c r="B478"/>
      <c r="U478" s="10"/>
    </row>
    <row r="479" spans="2:21" ht="15.75" customHeight="1" x14ac:dyDescent="0.25">
      <c r="B479"/>
      <c r="U479" s="10"/>
    </row>
    <row r="480" spans="2:21" ht="15.75" customHeight="1" x14ac:dyDescent="0.25">
      <c r="B480"/>
      <c r="U480" s="10"/>
    </row>
    <row r="481" spans="2:21" ht="15.75" customHeight="1" x14ac:dyDescent="0.25">
      <c r="B481"/>
      <c r="U481" s="10"/>
    </row>
    <row r="482" spans="2:21" ht="15.75" customHeight="1" x14ac:dyDescent="0.25">
      <c r="B482"/>
      <c r="U482" s="10"/>
    </row>
    <row r="483" spans="2:21" ht="15.75" customHeight="1" x14ac:dyDescent="0.25">
      <c r="B483"/>
      <c r="U483" s="10"/>
    </row>
    <row r="484" spans="2:21" ht="15.75" customHeight="1" x14ac:dyDescent="0.25">
      <c r="B484"/>
      <c r="U484" s="10"/>
    </row>
    <row r="485" spans="2:21" ht="15.75" customHeight="1" x14ac:dyDescent="0.25">
      <c r="B485"/>
      <c r="U485" s="10"/>
    </row>
    <row r="486" spans="2:21" ht="15.75" customHeight="1" x14ac:dyDescent="0.25">
      <c r="B486"/>
      <c r="U486" s="10"/>
    </row>
    <row r="487" spans="2:21" ht="15.75" customHeight="1" x14ac:dyDescent="0.25">
      <c r="B487"/>
      <c r="U487" s="10"/>
    </row>
    <row r="488" spans="2:21" ht="15.75" customHeight="1" x14ac:dyDescent="0.25">
      <c r="B488"/>
      <c r="U488" s="10"/>
    </row>
    <row r="489" spans="2:21" ht="15.75" customHeight="1" x14ac:dyDescent="0.25">
      <c r="B489"/>
      <c r="U489" s="10"/>
    </row>
    <row r="490" spans="2:21" ht="15.75" customHeight="1" x14ac:dyDescent="0.25">
      <c r="B490"/>
      <c r="U490" s="10"/>
    </row>
    <row r="491" spans="2:21" ht="15.75" customHeight="1" x14ac:dyDescent="0.25">
      <c r="B491"/>
      <c r="U491" s="10"/>
    </row>
    <row r="492" spans="2:21" ht="15.75" customHeight="1" x14ac:dyDescent="0.25">
      <c r="B492"/>
      <c r="U492" s="10"/>
    </row>
    <row r="493" spans="2:21" ht="15.75" customHeight="1" x14ac:dyDescent="0.25">
      <c r="B493"/>
      <c r="U493" s="10"/>
    </row>
    <row r="494" spans="2:21" ht="15.75" customHeight="1" x14ac:dyDescent="0.25">
      <c r="B494"/>
      <c r="U494" s="10"/>
    </row>
    <row r="495" spans="2:21" ht="15.75" customHeight="1" x14ac:dyDescent="0.25">
      <c r="B495"/>
      <c r="U495" s="10"/>
    </row>
    <row r="496" spans="2:21" ht="15.75" customHeight="1" x14ac:dyDescent="0.25">
      <c r="B496"/>
      <c r="U496" s="10"/>
    </row>
    <row r="497" spans="2:21" ht="15.75" customHeight="1" x14ac:dyDescent="0.25">
      <c r="B497"/>
      <c r="U497" s="10"/>
    </row>
    <row r="498" spans="2:21" ht="15.75" customHeight="1" x14ac:dyDescent="0.25">
      <c r="B498"/>
      <c r="U498" s="10"/>
    </row>
    <row r="499" spans="2:21" ht="15.75" customHeight="1" x14ac:dyDescent="0.25">
      <c r="B499"/>
      <c r="U499" s="10"/>
    </row>
    <row r="500" spans="2:21" ht="15.75" customHeight="1" x14ac:dyDescent="0.25">
      <c r="B500"/>
      <c r="U500" s="10"/>
    </row>
    <row r="501" spans="2:21" ht="15.75" customHeight="1" x14ac:dyDescent="0.25">
      <c r="B501"/>
      <c r="U501" s="10"/>
    </row>
    <row r="502" spans="2:21" ht="15.75" customHeight="1" x14ac:dyDescent="0.25">
      <c r="B502"/>
      <c r="U502" s="10"/>
    </row>
    <row r="503" spans="2:21" ht="15.75" customHeight="1" x14ac:dyDescent="0.25">
      <c r="B503"/>
      <c r="U503" s="10"/>
    </row>
    <row r="504" spans="2:21" ht="15.75" customHeight="1" x14ac:dyDescent="0.25">
      <c r="B504"/>
      <c r="U504" s="10"/>
    </row>
    <row r="505" spans="2:21" ht="15.75" customHeight="1" x14ac:dyDescent="0.25">
      <c r="B505"/>
      <c r="U505" s="10"/>
    </row>
    <row r="506" spans="2:21" ht="15.75" customHeight="1" x14ac:dyDescent="0.25">
      <c r="B506"/>
      <c r="U506" s="10"/>
    </row>
    <row r="507" spans="2:21" ht="15.75" customHeight="1" x14ac:dyDescent="0.25">
      <c r="B507"/>
      <c r="U507" s="10"/>
    </row>
    <row r="508" spans="2:21" ht="15.75" customHeight="1" x14ac:dyDescent="0.25">
      <c r="B508"/>
      <c r="U508" s="10"/>
    </row>
    <row r="509" spans="2:21" ht="15.75" customHeight="1" x14ac:dyDescent="0.25">
      <c r="B509"/>
      <c r="U509" s="10"/>
    </row>
    <row r="510" spans="2:21" ht="15.75" customHeight="1" x14ac:dyDescent="0.25">
      <c r="B510"/>
      <c r="U510" s="10"/>
    </row>
    <row r="511" spans="2:21" ht="15.75" customHeight="1" x14ac:dyDescent="0.25">
      <c r="B511"/>
      <c r="U511" s="10"/>
    </row>
    <row r="512" spans="2:21" ht="15.75" customHeight="1" x14ac:dyDescent="0.25">
      <c r="B512"/>
      <c r="U512" s="10"/>
    </row>
    <row r="513" spans="2:21" ht="15.75" customHeight="1" x14ac:dyDescent="0.25">
      <c r="B513"/>
      <c r="U513" s="10"/>
    </row>
    <row r="514" spans="2:21" ht="15.75" customHeight="1" x14ac:dyDescent="0.25">
      <c r="B514"/>
      <c r="U514" s="10"/>
    </row>
    <row r="515" spans="2:21" ht="15.75" customHeight="1" x14ac:dyDescent="0.25">
      <c r="B515"/>
      <c r="U515" s="10"/>
    </row>
    <row r="516" spans="2:21" ht="15.75" customHeight="1" x14ac:dyDescent="0.25">
      <c r="B516"/>
      <c r="U516" s="10"/>
    </row>
    <row r="517" spans="2:21" ht="15.75" customHeight="1" x14ac:dyDescent="0.25">
      <c r="B517"/>
      <c r="U517" s="10"/>
    </row>
    <row r="518" spans="2:21" ht="15.75" customHeight="1" x14ac:dyDescent="0.25">
      <c r="B518"/>
      <c r="U518" s="10"/>
    </row>
    <row r="519" spans="2:21" ht="15.75" customHeight="1" x14ac:dyDescent="0.25">
      <c r="B519"/>
      <c r="U519" s="10"/>
    </row>
    <row r="520" spans="2:21" ht="15.75" customHeight="1" x14ac:dyDescent="0.25">
      <c r="B520"/>
      <c r="U520" s="10"/>
    </row>
    <row r="521" spans="2:21" ht="15.75" customHeight="1" x14ac:dyDescent="0.25">
      <c r="B521"/>
      <c r="U521" s="10"/>
    </row>
    <row r="522" spans="2:21" ht="15.75" customHeight="1" x14ac:dyDescent="0.25">
      <c r="B522"/>
      <c r="U522" s="10"/>
    </row>
    <row r="523" spans="2:21" ht="15.75" customHeight="1" x14ac:dyDescent="0.25">
      <c r="B523"/>
      <c r="U523" s="10"/>
    </row>
    <row r="524" spans="2:21" ht="15.75" customHeight="1" x14ac:dyDescent="0.25">
      <c r="B524"/>
      <c r="U524" s="10"/>
    </row>
    <row r="525" spans="2:21" ht="15.75" customHeight="1" x14ac:dyDescent="0.25">
      <c r="B525"/>
      <c r="U525" s="10"/>
    </row>
    <row r="526" spans="2:21" ht="15.75" customHeight="1" x14ac:dyDescent="0.25">
      <c r="B526"/>
      <c r="U526" s="10"/>
    </row>
    <row r="527" spans="2:21" ht="15.75" customHeight="1" x14ac:dyDescent="0.25">
      <c r="B527"/>
      <c r="U527" s="10"/>
    </row>
    <row r="528" spans="2:21" ht="15.75" customHeight="1" x14ac:dyDescent="0.25">
      <c r="B528"/>
      <c r="U528" s="10"/>
    </row>
    <row r="529" spans="2:21" ht="15.75" customHeight="1" x14ac:dyDescent="0.25">
      <c r="B529"/>
      <c r="U529" s="10"/>
    </row>
    <row r="530" spans="2:21" ht="15.75" customHeight="1" x14ac:dyDescent="0.25">
      <c r="B530"/>
      <c r="U530" s="10"/>
    </row>
    <row r="531" spans="2:21" ht="15.75" customHeight="1" x14ac:dyDescent="0.25">
      <c r="B531"/>
      <c r="U531" s="10"/>
    </row>
    <row r="532" spans="2:21" ht="15.75" customHeight="1" x14ac:dyDescent="0.25">
      <c r="B532"/>
      <c r="U532" s="10"/>
    </row>
    <row r="533" spans="2:21" ht="15.75" customHeight="1" x14ac:dyDescent="0.25">
      <c r="B533"/>
      <c r="U533" s="10"/>
    </row>
    <row r="534" spans="2:21" ht="15.75" customHeight="1" x14ac:dyDescent="0.25">
      <c r="B534"/>
      <c r="U534" s="10"/>
    </row>
    <row r="535" spans="2:21" ht="15.75" customHeight="1" x14ac:dyDescent="0.25">
      <c r="B535"/>
      <c r="U535" s="10"/>
    </row>
    <row r="536" spans="2:21" ht="15.75" customHeight="1" x14ac:dyDescent="0.25">
      <c r="B536"/>
      <c r="U536" s="10"/>
    </row>
    <row r="537" spans="2:21" ht="15.75" customHeight="1" x14ac:dyDescent="0.25">
      <c r="B537"/>
      <c r="U537" s="10"/>
    </row>
    <row r="538" spans="2:21" ht="15.75" customHeight="1" x14ac:dyDescent="0.25">
      <c r="B538"/>
      <c r="U538" s="10"/>
    </row>
    <row r="539" spans="2:21" ht="15.75" customHeight="1" x14ac:dyDescent="0.25">
      <c r="B539"/>
      <c r="U539" s="10"/>
    </row>
    <row r="540" spans="2:21" ht="15.75" customHeight="1" x14ac:dyDescent="0.25">
      <c r="B540"/>
      <c r="U540" s="10"/>
    </row>
    <row r="541" spans="2:21" ht="15.75" customHeight="1" x14ac:dyDescent="0.25">
      <c r="B541"/>
      <c r="U541" s="10"/>
    </row>
    <row r="542" spans="2:21" ht="15.75" customHeight="1" x14ac:dyDescent="0.25">
      <c r="B542"/>
      <c r="U542" s="10"/>
    </row>
    <row r="543" spans="2:21" ht="15.75" customHeight="1" x14ac:dyDescent="0.25">
      <c r="B543"/>
      <c r="U543" s="10"/>
    </row>
    <row r="544" spans="2:21" ht="15.75" customHeight="1" x14ac:dyDescent="0.25">
      <c r="B544"/>
      <c r="U544" s="10"/>
    </row>
    <row r="545" spans="2:21" ht="15.75" customHeight="1" x14ac:dyDescent="0.25">
      <c r="B545"/>
      <c r="U545" s="10"/>
    </row>
    <row r="546" spans="2:21" ht="15.75" customHeight="1" x14ac:dyDescent="0.25">
      <c r="B546"/>
      <c r="U546" s="10"/>
    </row>
    <row r="547" spans="2:21" ht="15.75" customHeight="1" x14ac:dyDescent="0.25">
      <c r="B547"/>
      <c r="U547" s="10"/>
    </row>
    <row r="548" spans="2:21" ht="15.75" customHeight="1" x14ac:dyDescent="0.25">
      <c r="B548"/>
      <c r="U548" s="10"/>
    </row>
    <row r="549" spans="2:21" ht="15.75" customHeight="1" x14ac:dyDescent="0.25">
      <c r="B549"/>
      <c r="U549" s="10"/>
    </row>
    <row r="550" spans="2:21" ht="15.75" customHeight="1" x14ac:dyDescent="0.25">
      <c r="B550"/>
      <c r="U550" s="10"/>
    </row>
    <row r="551" spans="2:21" ht="15.75" customHeight="1" x14ac:dyDescent="0.25">
      <c r="B551"/>
      <c r="U551" s="10"/>
    </row>
    <row r="552" spans="2:21" ht="15.75" customHeight="1" x14ac:dyDescent="0.25">
      <c r="B552"/>
      <c r="U552" s="10"/>
    </row>
    <row r="553" spans="2:21" ht="15.75" customHeight="1" x14ac:dyDescent="0.25">
      <c r="B553"/>
      <c r="U553" s="10"/>
    </row>
    <row r="554" spans="2:21" ht="15.75" customHeight="1" x14ac:dyDescent="0.25">
      <c r="B554"/>
      <c r="U554" s="10"/>
    </row>
    <row r="555" spans="2:21" ht="15.75" customHeight="1" x14ac:dyDescent="0.25">
      <c r="B555"/>
      <c r="U555" s="10"/>
    </row>
    <row r="556" spans="2:21" ht="15.75" customHeight="1" x14ac:dyDescent="0.25">
      <c r="B556"/>
      <c r="U556" s="10"/>
    </row>
    <row r="557" spans="2:21" ht="15.75" customHeight="1" x14ac:dyDescent="0.25">
      <c r="B557"/>
      <c r="U557" s="10"/>
    </row>
    <row r="558" spans="2:21" ht="15.75" customHeight="1" x14ac:dyDescent="0.25">
      <c r="B558"/>
      <c r="U558" s="10"/>
    </row>
    <row r="559" spans="2:21" ht="15.75" customHeight="1" x14ac:dyDescent="0.25">
      <c r="B559"/>
      <c r="U559" s="10"/>
    </row>
    <row r="560" spans="2:21" ht="15.75" customHeight="1" x14ac:dyDescent="0.25">
      <c r="B560"/>
      <c r="U560" s="10"/>
    </row>
    <row r="561" spans="2:21" ht="15.75" customHeight="1" x14ac:dyDescent="0.25">
      <c r="B561"/>
      <c r="U561" s="10"/>
    </row>
    <row r="562" spans="2:21" ht="15.75" customHeight="1" x14ac:dyDescent="0.25">
      <c r="B562"/>
      <c r="U562" s="10"/>
    </row>
    <row r="563" spans="2:21" ht="15.75" customHeight="1" x14ac:dyDescent="0.25">
      <c r="B563"/>
      <c r="U563" s="10"/>
    </row>
    <row r="564" spans="2:21" ht="15.75" customHeight="1" x14ac:dyDescent="0.25">
      <c r="B564"/>
      <c r="U564" s="10"/>
    </row>
    <row r="565" spans="2:21" ht="15.75" customHeight="1" x14ac:dyDescent="0.25">
      <c r="B565"/>
      <c r="U565" s="10"/>
    </row>
    <row r="566" spans="2:21" ht="15.75" customHeight="1" x14ac:dyDescent="0.25">
      <c r="B566"/>
      <c r="U566" s="10"/>
    </row>
    <row r="567" spans="2:21" ht="15.75" customHeight="1" x14ac:dyDescent="0.25">
      <c r="B567"/>
      <c r="U567" s="10"/>
    </row>
    <row r="568" spans="2:21" ht="15.75" customHeight="1" x14ac:dyDescent="0.25">
      <c r="B568"/>
      <c r="U568" s="10"/>
    </row>
    <row r="569" spans="2:21" ht="15.75" customHeight="1" x14ac:dyDescent="0.25">
      <c r="B569"/>
      <c r="U569" s="10"/>
    </row>
    <row r="570" spans="2:21" ht="15.75" customHeight="1" x14ac:dyDescent="0.25">
      <c r="B570"/>
      <c r="U570" s="10"/>
    </row>
    <row r="571" spans="2:21" ht="15.75" customHeight="1" x14ac:dyDescent="0.25">
      <c r="B571"/>
      <c r="U571" s="10"/>
    </row>
    <row r="572" spans="2:21" ht="15.75" customHeight="1" x14ac:dyDescent="0.25">
      <c r="B572"/>
      <c r="U572" s="10"/>
    </row>
    <row r="573" spans="2:21" ht="15.75" customHeight="1" x14ac:dyDescent="0.25">
      <c r="B573"/>
      <c r="U573" s="10"/>
    </row>
    <row r="574" spans="2:21" ht="15.75" customHeight="1" x14ac:dyDescent="0.25">
      <c r="B574"/>
      <c r="U574" s="10"/>
    </row>
    <row r="575" spans="2:21" ht="15.75" customHeight="1" x14ac:dyDescent="0.25">
      <c r="B575"/>
      <c r="U575" s="10"/>
    </row>
    <row r="576" spans="2:21" ht="15.75" customHeight="1" x14ac:dyDescent="0.25">
      <c r="B576"/>
      <c r="U576" s="10"/>
    </row>
    <row r="577" spans="2:21" ht="15.75" customHeight="1" x14ac:dyDescent="0.25">
      <c r="B577"/>
      <c r="U577" s="10"/>
    </row>
    <row r="578" spans="2:21" ht="15.75" customHeight="1" x14ac:dyDescent="0.25">
      <c r="B578"/>
      <c r="U578" s="10"/>
    </row>
    <row r="579" spans="2:21" ht="15.75" customHeight="1" x14ac:dyDescent="0.25">
      <c r="B579"/>
      <c r="U579" s="10"/>
    </row>
    <row r="580" spans="2:21" ht="15.75" customHeight="1" x14ac:dyDescent="0.25">
      <c r="B580"/>
      <c r="U580" s="10"/>
    </row>
    <row r="581" spans="2:21" ht="15.75" customHeight="1" x14ac:dyDescent="0.25">
      <c r="B581"/>
      <c r="U581" s="10"/>
    </row>
    <row r="582" spans="2:21" ht="15.75" customHeight="1" x14ac:dyDescent="0.25">
      <c r="B582"/>
      <c r="U582" s="10"/>
    </row>
    <row r="583" spans="2:21" ht="15.75" customHeight="1" x14ac:dyDescent="0.25">
      <c r="B583"/>
      <c r="U583" s="10"/>
    </row>
    <row r="584" spans="2:21" ht="15.75" customHeight="1" x14ac:dyDescent="0.25">
      <c r="B584"/>
      <c r="U584" s="10"/>
    </row>
    <row r="585" spans="2:21" ht="15.75" customHeight="1" x14ac:dyDescent="0.25">
      <c r="B585"/>
      <c r="U585" s="10"/>
    </row>
    <row r="586" spans="2:21" ht="15.75" customHeight="1" x14ac:dyDescent="0.25">
      <c r="B586"/>
      <c r="U586" s="10"/>
    </row>
    <row r="587" spans="2:21" ht="15.75" customHeight="1" x14ac:dyDescent="0.25">
      <c r="B587"/>
      <c r="U587" s="10"/>
    </row>
    <row r="588" spans="2:21" ht="15.75" customHeight="1" x14ac:dyDescent="0.25">
      <c r="B588"/>
      <c r="U588" s="10"/>
    </row>
    <row r="589" spans="2:21" ht="15.75" customHeight="1" x14ac:dyDescent="0.25">
      <c r="B589"/>
      <c r="U589" s="10"/>
    </row>
    <row r="590" spans="2:21" ht="15.75" customHeight="1" x14ac:dyDescent="0.25">
      <c r="B590"/>
      <c r="U590" s="10"/>
    </row>
    <row r="591" spans="2:21" ht="15.75" customHeight="1" x14ac:dyDescent="0.25">
      <c r="B591"/>
      <c r="U591" s="10"/>
    </row>
    <row r="592" spans="2:21" ht="15.75" customHeight="1" x14ac:dyDescent="0.25">
      <c r="B592"/>
      <c r="U592" s="10"/>
    </row>
    <row r="593" spans="2:21" ht="15.75" customHeight="1" x14ac:dyDescent="0.25">
      <c r="B593"/>
      <c r="U593" s="10"/>
    </row>
    <row r="594" spans="2:21" ht="15.75" customHeight="1" x14ac:dyDescent="0.25">
      <c r="B594"/>
      <c r="U594" s="10"/>
    </row>
    <row r="595" spans="2:21" ht="15.75" customHeight="1" x14ac:dyDescent="0.25">
      <c r="B595"/>
      <c r="U595" s="10"/>
    </row>
    <row r="596" spans="2:21" ht="15.75" customHeight="1" x14ac:dyDescent="0.25">
      <c r="B596"/>
      <c r="U596" s="10"/>
    </row>
    <row r="597" spans="2:21" ht="15.75" customHeight="1" x14ac:dyDescent="0.25">
      <c r="B597"/>
      <c r="U597" s="10"/>
    </row>
    <row r="598" spans="2:21" ht="15.75" customHeight="1" x14ac:dyDescent="0.25">
      <c r="B598"/>
      <c r="U598" s="10"/>
    </row>
    <row r="599" spans="2:21" ht="15.75" customHeight="1" x14ac:dyDescent="0.25">
      <c r="B599"/>
      <c r="U599" s="10"/>
    </row>
    <row r="600" spans="2:21" ht="15.75" customHeight="1" x14ac:dyDescent="0.25">
      <c r="B600"/>
      <c r="U600" s="10"/>
    </row>
    <row r="601" spans="2:21" ht="15.75" customHeight="1" x14ac:dyDescent="0.25">
      <c r="B601"/>
      <c r="U601" s="10"/>
    </row>
    <row r="602" spans="2:21" ht="15.75" customHeight="1" x14ac:dyDescent="0.25">
      <c r="B602"/>
      <c r="U602" s="10"/>
    </row>
    <row r="603" spans="2:21" ht="15.75" customHeight="1" x14ac:dyDescent="0.25">
      <c r="B603"/>
      <c r="U603" s="10"/>
    </row>
    <row r="604" spans="2:21" ht="15.75" customHeight="1" x14ac:dyDescent="0.25">
      <c r="B604"/>
      <c r="U604" s="10"/>
    </row>
    <row r="605" spans="2:21" ht="15.75" customHeight="1" x14ac:dyDescent="0.25">
      <c r="B605"/>
      <c r="U605" s="10"/>
    </row>
    <row r="606" spans="2:21" ht="15.75" customHeight="1" x14ac:dyDescent="0.25">
      <c r="B606"/>
      <c r="U606" s="10"/>
    </row>
    <row r="607" spans="2:21" ht="15.75" customHeight="1" x14ac:dyDescent="0.25">
      <c r="B607"/>
      <c r="U607" s="10"/>
    </row>
    <row r="608" spans="2:21" ht="15.75" customHeight="1" x14ac:dyDescent="0.25">
      <c r="B608"/>
      <c r="U608" s="10"/>
    </row>
    <row r="609" spans="2:21" ht="15.75" customHeight="1" x14ac:dyDescent="0.25">
      <c r="B609"/>
      <c r="U609" s="10"/>
    </row>
    <row r="610" spans="2:21" ht="15.75" customHeight="1" x14ac:dyDescent="0.25">
      <c r="B610"/>
      <c r="U610" s="10"/>
    </row>
    <row r="611" spans="2:21" ht="15.75" customHeight="1" x14ac:dyDescent="0.25">
      <c r="B611"/>
      <c r="U611" s="10"/>
    </row>
    <row r="612" spans="2:21" ht="15.75" customHeight="1" x14ac:dyDescent="0.25">
      <c r="B612"/>
      <c r="U612" s="10"/>
    </row>
    <row r="613" spans="2:21" ht="15.75" customHeight="1" x14ac:dyDescent="0.25">
      <c r="B613"/>
      <c r="U613" s="10"/>
    </row>
    <row r="614" spans="2:21" ht="15.75" customHeight="1" x14ac:dyDescent="0.25">
      <c r="B614"/>
      <c r="U614" s="10"/>
    </row>
    <row r="615" spans="2:21" ht="15.75" customHeight="1" x14ac:dyDescent="0.25">
      <c r="B615"/>
      <c r="U615" s="10"/>
    </row>
    <row r="616" spans="2:21" ht="15.75" customHeight="1" x14ac:dyDescent="0.25">
      <c r="B616"/>
      <c r="U616" s="10"/>
    </row>
    <row r="617" spans="2:21" ht="15.75" customHeight="1" x14ac:dyDescent="0.25">
      <c r="B617"/>
      <c r="U617" s="10"/>
    </row>
    <row r="618" spans="2:21" ht="15.75" customHeight="1" x14ac:dyDescent="0.25">
      <c r="B618"/>
      <c r="U618" s="10"/>
    </row>
    <row r="619" spans="2:21" ht="15.75" customHeight="1" x14ac:dyDescent="0.25">
      <c r="B619"/>
      <c r="U619" s="10"/>
    </row>
    <row r="620" spans="2:21" ht="15.75" customHeight="1" x14ac:dyDescent="0.25">
      <c r="B620"/>
      <c r="U620" s="10"/>
    </row>
    <row r="621" spans="2:21" ht="15.75" customHeight="1" x14ac:dyDescent="0.25">
      <c r="B621"/>
      <c r="U621" s="10"/>
    </row>
    <row r="622" spans="2:21" ht="15.75" customHeight="1" x14ac:dyDescent="0.25">
      <c r="B622"/>
      <c r="U622" s="10"/>
    </row>
    <row r="623" spans="2:21" ht="15.75" customHeight="1" x14ac:dyDescent="0.25">
      <c r="B623"/>
      <c r="U623" s="10"/>
    </row>
    <row r="624" spans="2:21" ht="15.75" customHeight="1" x14ac:dyDescent="0.25">
      <c r="B624"/>
      <c r="U624" s="10"/>
    </row>
    <row r="625" spans="2:21" ht="15.75" customHeight="1" x14ac:dyDescent="0.25">
      <c r="B625"/>
      <c r="U625" s="10"/>
    </row>
    <row r="626" spans="2:21" ht="15.75" customHeight="1" x14ac:dyDescent="0.25">
      <c r="B626"/>
      <c r="U626" s="10"/>
    </row>
    <row r="627" spans="2:21" ht="15.75" customHeight="1" x14ac:dyDescent="0.25">
      <c r="B627"/>
      <c r="U627" s="10"/>
    </row>
    <row r="628" spans="2:21" ht="15.75" customHeight="1" x14ac:dyDescent="0.25">
      <c r="B628"/>
      <c r="U628" s="10"/>
    </row>
    <row r="629" spans="2:21" ht="15.75" customHeight="1" x14ac:dyDescent="0.25">
      <c r="B629"/>
      <c r="U629" s="10"/>
    </row>
    <row r="630" spans="2:21" ht="15.75" customHeight="1" x14ac:dyDescent="0.25">
      <c r="B630"/>
      <c r="U630" s="10"/>
    </row>
    <row r="631" spans="2:21" ht="15.75" customHeight="1" x14ac:dyDescent="0.25">
      <c r="B631"/>
      <c r="U631" s="10"/>
    </row>
    <row r="632" spans="2:21" ht="15.75" customHeight="1" x14ac:dyDescent="0.25">
      <c r="B632"/>
      <c r="U632" s="10"/>
    </row>
    <row r="633" spans="2:21" ht="15.75" customHeight="1" x14ac:dyDescent="0.25">
      <c r="B633"/>
      <c r="U633" s="10"/>
    </row>
    <row r="634" spans="2:21" ht="15.75" customHeight="1" x14ac:dyDescent="0.25">
      <c r="B634"/>
      <c r="U634" s="10"/>
    </row>
    <row r="635" spans="2:21" ht="15.75" customHeight="1" x14ac:dyDescent="0.25">
      <c r="B635"/>
      <c r="U635" s="10"/>
    </row>
    <row r="636" spans="2:21" ht="15.75" customHeight="1" x14ac:dyDescent="0.25">
      <c r="B636"/>
      <c r="U636" s="10"/>
    </row>
    <row r="637" spans="2:21" ht="15.75" customHeight="1" x14ac:dyDescent="0.25">
      <c r="B637"/>
      <c r="U637" s="10"/>
    </row>
    <row r="638" spans="2:21" ht="15.75" customHeight="1" x14ac:dyDescent="0.25">
      <c r="B638"/>
      <c r="U638" s="10"/>
    </row>
    <row r="639" spans="2:21" ht="15.75" customHeight="1" x14ac:dyDescent="0.25">
      <c r="B639"/>
      <c r="U639" s="10"/>
    </row>
    <row r="640" spans="2:21" ht="15.75" customHeight="1" x14ac:dyDescent="0.25">
      <c r="B640"/>
      <c r="U640" s="10"/>
    </row>
    <row r="641" spans="2:21" ht="15.75" customHeight="1" x14ac:dyDescent="0.25">
      <c r="B641"/>
      <c r="U641" s="10"/>
    </row>
    <row r="642" spans="2:21" ht="15.75" customHeight="1" x14ac:dyDescent="0.25">
      <c r="B642"/>
      <c r="U642" s="10"/>
    </row>
    <row r="643" spans="2:21" ht="15.75" customHeight="1" x14ac:dyDescent="0.25">
      <c r="B643"/>
      <c r="U643" s="10"/>
    </row>
    <row r="644" spans="2:21" ht="15.75" customHeight="1" x14ac:dyDescent="0.25">
      <c r="B644"/>
      <c r="U644" s="10"/>
    </row>
    <row r="645" spans="2:21" ht="15.75" customHeight="1" x14ac:dyDescent="0.25">
      <c r="B645"/>
      <c r="U645" s="10"/>
    </row>
    <row r="646" spans="2:21" ht="15.75" customHeight="1" x14ac:dyDescent="0.25">
      <c r="B646"/>
      <c r="U646" s="10"/>
    </row>
    <row r="647" spans="2:21" ht="15.75" customHeight="1" x14ac:dyDescent="0.25">
      <c r="B647"/>
      <c r="U647" s="10"/>
    </row>
    <row r="648" spans="2:21" ht="15.75" customHeight="1" x14ac:dyDescent="0.25">
      <c r="B648"/>
      <c r="U648" s="10"/>
    </row>
    <row r="649" spans="2:21" ht="15.75" customHeight="1" x14ac:dyDescent="0.25">
      <c r="B649"/>
      <c r="U649" s="10"/>
    </row>
    <row r="650" spans="2:21" ht="15.75" customHeight="1" x14ac:dyDescent="0.25">
      <c r="B650"/>
      <c r="U650" s="10"/>
    </row>
    <row r="651" spans="2:21" ht="15.75" customHeight="1" x14ac:dyDescent="0.25">
      <c r="B651"/>
      <c r="U651" s="10"/>
    </row>
    <row r="652" spans="2:21" ht="15.75" customHeight="1" x14ac:dyDescent="0.25">
      <c r="B652"/>
      <c r="U652" s="10"/>
    </row>
    <row r="653" spans="2:21" ht="15.75" customHeight="1" x14ac:dyDescent="0.25">
      <c r="B653"/>
      <c r="U653" s="10"/>
    </row>
    <row r="654" spans="2:21" ht="15.75" customHeight="1" x14ac:dyDescent="0.25">
      <c r="B654"/>
      <c r="U654" s="10"/>
    </row>
    <row r="655" spans="2:21" ht="15.75" customHeight="1" x14ac:dyDescent="0.25">
      <c r="B655"/>
      <c r="U655" s="10"/>
    </row>
    <row r="656" spans="2:21" ht="15.75" customHeight="1" x14ac:dyDescent="0.25">
      <c r="B656"/>
      <c r="U656" s="10"/>
    </row>
    <row r="657" spans="2:21" ht="15.75" customHeight="1" x14ac:dyDescent="0.25">
      <c r="B657"/>
      <c r="U657" s="10"/>
    </row>
    <row r="658" spans="2:21" ht="15.75" customHeight="1" x14ac:dyDescent="0.25">
      <c r="B658"/>
      <c r="U658" s="10"/>
    </row>
    <row r="659" spans="2:21" ht="15.75" customHeight="1" x14ac:dyDescent="0.25">
      <c r="B659"/>
      <c r="U659" s="10"/>
    </row>
    <row r="660" spans="2:21" ht="15.75" customHeight="1" x14ac:dyDescent="0.25">
      <c r="B660"/>
      <c r="U660" s="10"/>
    </row>
    <row r="661" spans="2:21" ht="15.75" customHeight="1" x14ac:dyDescent="0.25">
      <c r="B661"/>
      <c r="U661" s="10"/>
    </row>
    <row r="662" spans="2:21" ht="15.75" customHeight="1" x14ac:dyDescent="0.25">
      <c r="B662"/>
      <c r="U662" s="10"/>
    </row>
    <row r="663" spans="2:21" ht="15.75" customHeight="1" x14ac:dyDescent="0.25">
      <c r="B663"/>
      <c r="U663" s="10"/>
    </row>
    <row r="664" spans="2:21" ht="15.75" customHeight="1" x14ac:dyDescent="0.25">
      <c r="B664"/>
      <c r="U664" s="10"/>
    </row>
    <row r="665" spans="2:21" ht="15.75" customHeight="1" x14ac:dyDescent="0.25">
      <c r="B665"/>
      <c r="U665" s="10"/>
    </row>
    <row r="666" spans="2:21" ht="15.75" customHeight="1" x14ac:dyDescent="0.25">
      <c r="B666"/>
      <c r="U666" s="10"/>
    </row>
    <row r="667" spans="2:21" ht="15.75" customHeight="1" x14ac:dyDescent="0.25">
      <c r="B667"/>
      <c r="U667" s="10"/>
    </row>
    <row r="668" spans="2:21" ht="15.75" customHeight="1" x14ac:dyDescent="0.25">
      <c r="B668"/>
      <c r="U668" s="10"/>
    </row>
    <row r="669" spans="2:21" ht="15.75" customHeight="1" x14ac:dyDescent="0.25">
      <c r="B669"/>
      <c r="U669" s="10"/>
    </row>
    <row r="670" spans="2:21" ht="15.75" customHeight="1" x14ac:dyDescent="0.25">
      <c r="B670"/>
      <c r="U670" s="10"/>
    </row>
    <row r="671" spans="2:21" ht="15.75" customHeight="1" x14ac:dyDescent="0.25">
      <c r="B671"/>
      <c r="U671" s="10"/>
    </row>
    <row r="672" spans="2:21" ht="15.75" customHeight="1" x14ac:dyDescent="0.25">
      <c r="B672"/>
      <c r="U672" s="10"/>
    </row>
    <row r="673" spans="2:21" ht="15.75" customHeight="1" x14ac:dyDescent="0.25">
      <c r="B673"/>
      <c r="U673" s="10"/>
    </row>
    <row r="674" spans="2:21" ht="15.75" customHeight="1" x14ac:dyDescent="0.25">
      <c r="B674"/>
      <c r="U674" s="10"/>
    </row>
    <row r="675" spans="2:21" ht="15.75" customHeight="1" x14ac:dyDescent="0.25">
      <c r="B675"/>
      <c r="U675" s="10"/>
    </row>
    <row r="676" spans="2:21" ht="15.75" customHeight="1" x14ac:dyDescent="0.25">
      <c r="B676"/>
      <c r="U676" s="10"/>
    </row>
    <row r="677" spans="2:21" ht="15.75" customHeight="1" x14ac:dyDescent="0.25">
      <c r="B677"/>
      <c r="U677" s="10"/>
    </row>
    <row r="678" spans="2:21" ht="15.75" customHeight="1" x14ac:dyDescent="0.25">
      <c r="B678"/>
      <c r="U678" s="10"/>
    </row>
    <row r="679" spans="2:21" ht="15.75" customHeight="1" x14ac:dyDescent="0.25">
      <c r="B679"/>
      <c r="U679" s="10"/>
    </row>
    <row r="680" spans="2:21" ht="15.75" customHeight="1" x14ac:dyDescent="0.25">
      <c r="B680"/>
      <c r="U680" s="10"/>
    </row>
    <row r="681" spans="2:21" ht="15.75" customHeight="1" x14ac:dyDescent="0.25">
      <c r="B681"/>
      <c r="U681" s="10"/>
    </row>
    <row r="682" spans="2:21" ht="15.75" customHeight="1" x14ac:dyDescent="0.25">
      <c r="B682"/>
      <c r="U682" s="10"/>
    </row>
    <row r="683" spans="2:21" ht="15.75" customHeight="1" x14ac:dyDescent="0.25">
      <c r="B683"/>
      <c r="U683" s="10"/>
    </row>
    <row r="684" spans="2:21" ht="15.75" customHeight="1" x14ac:dyDescent="0.25">
      <c r="B684"/>
      <c r="U684" s="10"/>
    </row>
    <row r="685" spans="2:21" ht="15.75" customHeight="1" x14ac:dyDescent="0.25">
      <c r="B685"/>
      <c r="U685" s="10"/>
    </row>
    <row r="686" spans="2:21" ht="15.75" customHeight="1" x14ac:dyDescent="0.25">
      <c r="B686"/>
      <c r="U686" s="10"/>
    </row>
    <row r="687" spans="2:21" ht="15.75" customHeight="1" x14ac:dyDescent="0.25">
      <c r="B687"/>
      <c r="U687" s="10"/>
    </row>
    <row r="688" spans="2:21" ht="15.75" customHeight="1" x14ac:dyDescent="0.25">
      <c r="B688"/>
      <c r="U688" s="10"/>
    </row>
    <row r="689" spans="2:21" ht="15.75" customHeight="1" x14ac:dyDescent="0.25">
      <c r="B689"/>
      <c r="U689" s="10"/>
    </row>
    <row r="690" spans="2:21" ht="15.75" customHeight="1" x14ac:dyDescent="0.25">
      <c r="B690"/>
      <c r="U690" s="10"/>
    </row>
    <row r="691" spans="2:21" ht="15.75" customHeight="1" x14ac:dyDescent="0.25">
      <c r="B691"/>
      <c r="U691" s="10"/>
    </row>
    <row r="692" spans="2:21" ht="15.75" customHeight="1" x14ac:dyDescent="0.25">
      <c r="B692"/>
      <c r="U692" s="10"/>
    </row>
    <row r="693" spans="2:21" ht="15.75" customHeight="1" x14ac:dyDescent="0.25">
      <c r="B693"/>
      <c r="U693" s="10"/>
    </row>
    <row r="694" spans="2:21" ht="15.75" customHeight="1" x14ac:dyDescent="0.25">
      <c r="B694"/>
      <c r="U694" s="10"/>
    </row>
    <row r="695" spans="2:21" ht="15.75" customHeight="1" x14ac:dyDescent="0.25">
      <c r="B695"/>
      <c r="U695" s="10"/>
    </row>
    <row r="696" spans="2:21" ht="15.75" customHeight="1" x14ac:dyDescent="0.25">
      <c r="B696"/>
      <c r="U696" s="10"/>
    </row>
    <row r="697" spans="2:21" ht="15.75" customHeight="1" x14ac:dyDescent="0.25">
      <c r="B697"/>
      <c r="U697" s="10"/>
    </row>
    <row r="698" spans="2:21" ht="15.75" customHeight="1" x14ac:dyDescent="0.25">
      <c r="B698"/>
      <c r="U698" s="10"/>
    </row>
    <row r="699" spans="2:21" ht="15.75" customHeight="1" x14ac:dyDescent="0.25">
      <c r="B699"/>
      <c r="U699" s="10"/>
    </row>
    <row r="700" spans="2:21" ht="15.75" customHeight="1" x14ac:dyDescent="0.25">
      <c r="B700"/>
      <c r="U700" s="10"/>
    </row>
    <row r="701" spans="2:21" ht="15.75" customHeight="1" x14ac:dyDescent="0.25">
      <c r="B701"/>
      <c r="U701" s="10"/>
    </row>
    <row r="702" spans="2:21" ht="15.75" customHeight="1" x14ac:dyDescent="0.25">
      <c r="B702"/>
      <c r="U702" s="10"/>
    </row>
    <row r="703" spans="2:21" ht="15.75" customHeight="1" x14ac:dyDescent="0.25">
      <c r="B703"/>
      <c r="U703" s="10"/>
    </row>
    <row r="704" spans="2:21" ht="15.75" customHeight="1" x14ac:dyDescent="0.25">
      <c r="B704"/>
      <c r="U704" s="10"/>
    </row>
    <row r="705" spans="2:21" ht="15.75" customHeight="1" x14ac:dyDescent="0.25">
      <c r="B705"/>
      <c r="U705" s="10"/>
    </row>
    <row r="706" spans="2:21" ht="15.75" customHeight="1" x14ac:dyDescent="0.25">
      <c r="B706"/>
      <c r="U706" s="10"/>
    </row>
    <row r="707" spans="2:21" ht="15.75" customHeight="1" x14ac:dyDescent="0.25">
      <c r="B707"/>
      <c r="U707" s="10"/>
    </row>
    <row r="708" spans="2:21" ht="15.75" customHeight="1" x14ac:dyDescent="0.25">
      <c r="B708"/>
      <c r="U708" s="10"/>
    </row>
    <row r="709" spans="2:21" ht="15.75" customHeight="1" x14ac:dyDescent="0.25">
      <c r="B709"/>
      <c r="U709" s="10"/>
    </row>
    <row r="710" spans="2:21" ht="15.75" customHeight="1" x14ac:dyDescent="0.25">
      <c r="B710"/>
      <c r="U710" s="10"/>
    </row>
    <row r="711" spans="2:21" ht="15.75" customHeight="1" x14ac:dyDescent="0.25">
      <c r="B711"/>
      <c r="U711" s="10"/>
    </row>
    <row r="712" spans="2:21" ht="15.75" customHeight="1" x14ac:dyDescent="0.25">
      <c r="B712"/>
      <c r="U712" s="10"/>
    </row>
    <row r="713" spans="2:21" ht="15.75" customHeight="1" x14ac:dyDescent="0.25">
      <c r="B713"/>
      <c r="U713" s="10"/>
    </row>
    <row r="714" spans="2:21" ht="15.75" customHeight="1" x14ac:dyDescent="0.25">
      <c r="B714"/>
      <c r="U714" s="10"/>
    </row>
    <row r="715" spans="2:21" ht="15.75" customHeight="1" x14ac:dyDescent="0.25">
      <c r="B715"/>
      <c r="U715" s="10"/>
    </row>
    <row r="716" spans="2:21" ht="15.75" customHeight="1" x14ac:dyDescent="0.25">
      <c r="B716"/>
      <c r="U716" s="10"/>
    </row>
    <row r="717" spans="2:21" ht="15.75" customHeight="1" x14ac:dyDescent="0.25">
      <c r="B717"/>
      <c r="U717" s="10"/>
    </row>
    <row r="718" spans="2:21" ht="15.75" customHeight="1" x14ac:dyDescent="0.25">
      <c r="B718"/>
      <c r="U718" s="10"/>
    </row>
    <row r="719" spans="2:21" ht="15.75" customHeight="1" x14ac:dyDescent="0.25">
      <c r="B719"/>
      <c r="U719" s="10"/>
    </row>
    <row r="720" spans="2:21" ht="15.75" customHeight="1" x14ac:dyDescent="0.25">
      <c r="B720"/>
      <c r="U720" s="10"/>
    </row>
    <row r="721" spans="2:21" ht="15.75" customHeight="1" x14ac:dyDescent="0.25">
      <c r="B721"/>
      <c r="U721" s="10"/>
    </row>
    <row r="722" spans="2:21" ht="15.75" customHeight="1" x14ac:dyDescent="0.25">
      <c r="B722"/>
      <c r="U722" s="10"/>
    </row>
    <row r="723" spans="2:21" ht="15.75" customHeight="1" x14ac:dyDescent="0.25">
      <c r="B723"/>
      <c r="U723" s="10"/>
    </row>
    <row r="724" spans="2:21" ht="15.75" customHeight="1" x14ac:dyDescent="0.25">
      <c r="B724"/>
      <c r="U724" s="10"/>
    </row>
    <row r="725" spans="2:21" ht="15.75" customHeight="1" x14ac:dyDescent="0.25">
      <c r="B725"/>
      <c r="U725" s="10"/>
    </row>
    <row r="726" spans="2:21" ht="15.75" customHeight="1" x14ac:dyDescent="0.25">
      <c r="B726"/>
      <c r="U726" s="10"/>
    </row>
    <row r="727" spans="2:21" ht="15.75" customHeight="1" x14ac:dyDescent="0.25">
      <c r="B727"/>
      <c r="U727" s="10"/>
    </row>
    <row r="728" spans="2:21" ht="15.75" customHeight="1" x14ac:dyDescent="0.25">
      <c r="B728"/>
      <c r="U728" s="10"/>
    </row>
    <row r="729" spans="2:21" ht="15.75" customHeight="1" x14ac:dyDescent="0.25">
      <c r="B729"/>
      <c r="U729" s="10"/>
    </row>
    <row r="730" spans="2:21" ht="15.75" customHeight="1" x14ac:dyDescent="0.25">
      <c r="B730"/>
      <c r="U730" s="10"/>
    </row>
    <row r="731" spans="2:21" ht="15.75" customHeight="1" x14ac:dyDescent="0.25">
      <c r="B731"/>
      <c r="U731" s="10"/>
    </row>
    <row r="732" spans="2:21" ht="15.75" customHeight="1" x14ac:dyDescent="0.25">
      <c r="B732"/>
      <c r="U732" s="10"/>
    </row>
    <row r="733" spans="2:21" ht="15.75" customHeight="1" x14ac:dyDescent="0.25">
      <c r="B733"/>
      <c r="U733" s="10"/>
    </row>
    <row r="734" spans="2:21" ht="15.75" customHeight="1" x14ac:dyDescent="0.25">
      <c r="B734"/>
      <c r="U734" s="10"/>
    </row>
    <row r="735" spans="2:21" ht="15.75" customHeight="1" x14ac:dyDescent="0.25">
      <c r="B735"/>
      <c r="U735" s="10"/>
    </row>
    <row r="736" spans="2:21" ht="15.75" customHeight="1" x14ac:dyDescent="0.25">
      <c r="B736"/>
      <c r="U736" s="10"/>
    </row>
    <row r="737" spans="2:21" ht="15.75" customHeight="1" x14ac:dyDescent="0.25">
      <c r="B737"/>
      <c r="U737" s="10"/>
    </row>
    <row r="738" spans="2:21" ht="15.75" customHeight="1" x14ac:dyDescent="0.25">
      <c r="B738"/>
      <c r="U738" s="10"/>
    </row>
    <row r="739" spans="2:21" ht="15.75" customHeight="1" x14ac:dyDescent="0.25">
      <c r="B739"/>
      <c r="U739" s="10"/>
    </row>
    <row r="740" spans="2:21" ht="15.75" customHeight="1" x14ac:dyDescent="0.25">
      <c r="B740"/>
      <c r="U740" s="10"/>
    </row>
    <row r="741" spans="2:21" ht="15.75" customHeight="1" x14ac:dyDescent="0.25">
      <c r="B741"/>
      <c r="U741" s="10"/>
    </row>
    <row r="742" spans="2:21" ht="15.75" customHeight="1" x14ac:dyDescent="0.25">
      <c r="B742"/>
      <c r="U742" s="10"/>
    </row>
    <row r="743" spans="2:21" ht="15.75" customHeight="1" x14ac:dyDescent="0.25">
      <c r="B743"/>
      <c r="U743" s="10"/>
    </row>
    <row r="744" spans="2:21" ht="15.75" customHeight="1" x14ac:dyDescent="0.25">
      <c r="B744"/>
      <c r="U744" s="10"/>
    </row>
    <row r="745" spans="2:21" ht="15.75" customHeight="1" x14ac:dyDescent="0.25">
      <c r="B745"/>
      <c r="U745" s="10"/>
    </row>
    <row r="746" spans="2:21" ht="15.75" customHeight="1" x14ac:dyDescent="0.25">
      <c r="B746"/>
      <c r="U746" s="10"/>
    </row>
    <row r="747" spans="2:21" ht="15.75" customHeight="1" x14ac:dyDescent="0.25">
      <c r="B747"/>
      <c r="U747" s="10"/>
    </row>
    <row r="748" spans="2:21" ht="15.75" customHeight="1" x14ac:dyDescent="0.25">
      <c r="B748"/>
      <c r="U748" s="10"/>
    </row>
    <row r="749" spans="2:21" ht="15.75" customHeight="1" x14ac:dyDescent="0.25">
      <c r="B749"/>
      <c r="U749" s="10"/>
    </row>
    <row r="750" spans="2:21" ht="15.75" customHeight="1" x14ac:dyDescent="0.25">
      <c r="B750"/>
      <c r="U750" s="10"/>
    </row>
    <row r="751" spans="2:21" ht="15.75" customHeight="1" x14ac:dyDescent="0.25">
      <c r="B751"/>
      <c r="U751" s="10"/>
    </row>
    <row r="752" spans="2:21" ht="15.75" customHeight="1" x14ac:dyDescent="0.25">
      <c r="B752"/>
      <c r="U752" s="10"/>
    </row>
    <row r="753" spans="2:21" ht="15.75" customHeight="1" x14ac:dyDescent="0.25">
      <c r="B753"/>
      <c r="U753" s="10"/>
    </row>
    <row r="754" spans="2:21" ht="15.75" customHeight="1" x14ac:dyDescent="0.25">
      <c r="B754"/>
      <c r="U754" s="10"/>
    </row>
    <row r="755" spans="2:21" ht="15.75" customHeight="1" x14ac:dyDescent="0.25">
      <c r="B755"/>
      <c r="U755" s="10"/>
    </row>
    <row r="756" spans="2:21" ht="15.75" customHeight="1" x14ac:dyDescent="0.25">
      <c r="B756"/>
      <c r="U756" s="10"/>
    </row>
    <row r="757" spans="2:21" ht="15.75" customHeight="1" x14ac:dyDescent="0.25">
      <c r="B757"/>
      <c r="U757" s="10"/>
    </row>
    <row r="758" spans="2:21" ht="15.75" customHeight="1" x14ac:dyDescent="0.25">
      <c r="B758"/>
      <c r="U758" s="10"/>
    </row>
    <row r="759" spans="2:21" ht="15.75" customHeight="1" x14ac:dyDescent="0.25">
      <c r="B759"/>
      <c r="U759" s="10"/>
    </row>
    <row r="760" spans="2:21" ht="15.75" customHeight="1" x14ac:dyDescent="0.25">
      <c r="B760"/>
      <c r="U760" s="10"/>
    </row>
    <row r="761" spans="2:21" ht="15.75" customHeight="1" x14ac:dyDescent="0.25">
      <c r="B761"/>
      <c r="U761" s="10"/>
    </row>
    <row r="762" spans="2:21" ht="15.75" customHeight="1" x14ac:dyDescent="0.25">
      <c r="B762"/>
      <c r="U762" s="10"/>
    </row>
    <row r="763" spans="2:21" ht="15.75" customHeight="1" x14ac:dyDescent="0.25">
      <c r="B763"/>
      <c r="U763" s="10"/>
    </row>
    <row r="764" spans="2:21" ht="15.75" customHeight="1" x14ac:dyDescent="0.25">
      <c r="B764"/>
      <c r="U764" s="10"/>
    </row>
    <row r="765" spans="2:21" ht="15.75" customHeight="1" x14ac:dyDescent="0.25">
      <c r="B765"/>
      <c r="U765" s="10"/>
    </row>
    <row r="766" spans="2:21" ht="15.75" customHeight="1" x14ac:dyDescent="0.25">
      <c r="B766"/>
      <c r="U766" s="10"/>
    </row>
    <row r="767" spans="2:21" ht="15.75" customHeight="1" x14ac:dyDescent="0.25">
      <c r="B767"/>
      <c r="U767" s="10"/>
    </row>
    <row r="768" spans="2:21" ht="15.75" customHeight="1" x14ac:dyDescent="0.25">
      <c r="B768"/>
      <c r="U768" s="10"/>
    </row>
    <row r="769" spans="2:21" ht="15.75" customHeight="1" x14ac:dyDescent="0.25">
      <c r="B769"/>
      <c r="U769" s="10"/>
    </row>
    <row r="770" spans="2:21" ht="15.75" customHeight="1" x14ac:dyDescent="0.25">
      <c r="B770"/>
      <c r="U770" s="10"/>
    </row>
    <row r="771" spans="2:21" ht="15.75" customHeight="1" x14ac:dyDescent="0.25">
      <c r="B771"/>
      <c r="U771" s="10"/>
    </row>
    <row r="772" spans="2:21" ht="15.75" customHeight="1" x14ac:dyDescent="0.25">
      <c r="B772"/>
      <c r="U772" s="10"/>
    </row>
    <row r="773" spans="2:21" ht="15.75" customHeight="1" x14ac:dyDescent="0.25">
      <c r="B773"/>
      <c r="U773" s="10"/>
    </row>
    <row r="774" spans="2:21" ht="15.75" customHeight="1" x14ac:dyDescent="0.25">
      <c r="B774"/>
      <c r="U774" s="10"/>
    </row>
    <row r="775" spans="2:21" ht="15.75" customHeight="1" x14ac:dyDescent="0.25">
      <c r="B775"/>
      <c r="U775" s="10"/>
    </row>
    <row r="776" spans="2:21" ht="15.75" customHeight="1" x14ac:dyDescent="0.25">
      <c r="B776"/>
      <c r="U776" s="10"/>
    </row>
    <row r="777" spans="2:21" ht="15.75" customHeight="1" x14ac:dyDescent="0.25">
      <c r="B777"/>
      <c r="U777" s="10"/>
    </row>
    <row r="778" spans="2:21" ht="15.75" customHeight="1" x14ac:dyDescent="0.25">
      <c r="B778"/>
      <c r="U778" s="10"/>
    </row>
    <row r="779" spans="2:21" ht="15.75" customHeight="1" x14ac:dyDescent="0.25">
      <c r="B779"/>
      <c r="U779" s="10"/>
    </row>
    <row r="780" spans="2:21" ht="15.75" customHeight="1" x14ac:dyDescent="0.25">
      <c r="B780"/>
      <c r="U780" s="10"/>
    </row>
    <row r="781" spans="2:21" ht="15.75" customHeight="1" x14ac:dyDescent="0.25">
      <c r="B781"/>
      <c r="U781" s="10"/>
    </row>
    <row r="782" spans="2:21" ht="15.75" customHeight="1" x14ac:dyDescent="0.25">
      <c r="B782"/>
      <c r="U782" s="10"/>
    </row>
    <row r="783" spans="2:21" ht="15.75" customHeight="1" x14ac:dyDescent="0.25">
      <c r="B783"/>
      <c r="U783" s="10"/>
    </row>
    <row r="784" spans="2:21" ht="15.75" customHeight="1" x14ac:dyDescent="0.25">
      <c r="B784"/>
      <c r="U784" s="10"/>
    </row>
    <row r="785" spans="2:21" ht="15.75" customHeight="1" x14ac:dyDescent="0.25">
      <c r="B785"/>
      <c r="U785" s="10"/>
    </row>
    <row r="786" spans="2:21" ht="15.75" customHeight="1" x14ac:dyDescent="0.25">
      <c r="B786"/>
      <c r="U786" s="10"/>
    </row>
    <row r="787" spans="2:21" ht="15.75" customHeight="1" x14ac:dyDescent="0.25">
      <c r="B787"/>
      <c r="U787" s="10"/>
    </row>
    <row r="788" spans="2:21" ht="15.75" customHeight="1" x14ac:dyDescent="0.25">
      <c r="B788"/>
      <c r="U788" s="10"/>
    </row>
    <row r="789" spans="2:21" ht="15.75" customHeight="1" x14ac:dyDescent="0.25">
      <c r="B789"/>
      <c r="U789" s="10"/>
    </row>
    <row r="790" spans="2:21" ht="15.75" customHeight="1" x14ac:dyDescent="0.25">
      <c r="B790"/>
      <c r="U790" s="10"/>
    </row>
    <row r="791" spans="2:21" ht="15.75" customHeight="1" x14ac:dyDescent="0.25">
      <c r="B791"/>
      <c r="U791" s="10"/>
    </row>
    <row r="792" spans="2:21" ht="15.75" customHeight="1" x14ac:dyDescent="0.25">
      <c r="B792"/>
      <c r="U792" s="10"/>
    </row>
    <row r="793" spans="2:21" ht="15.75" customHeight="1" x14ac:dyDescent="0.25">
      <c r="B793"/>
      <c r="U793" s="10"/>
    </row>
    <row r="794" spans="2:21" ht="15.75" customHeight="1" x14ac:dyDescent="0.25">
      <c r="B794"/>
      <c r="U794" s="10"/>
    </row>
    <row r="795" spans="2:21" ht="15.75" customHeight="1" x14ac:dyDescent="0.25">
      <c r="B795"/>
      <c r="U795" s="10"/>
    </row>
    <row r="796" spans="2:21" ht="15.75" customHeight="1" x14ac:dyDescent="0.25">
      <c r="B796"/>
      <c r="U796" s="10"/>
    </row>
    <row r="797" spans="2:21" ht="15.75" customHeight="1" x14ac:dyDescent="0.25">
      <c r="B797"/>
      <c r="U797" s="10"/>
    </row>
    <row r="798" spans="2:21" ht="15.75" customHeight="1" x14ac:dyDescent="0.25">
      <c r="B798"/>
      <c r="U798" s="10"/>
    </row>
    <row r="799" spans="2:21" ht="15.75" customHeight="1" x14ac:dyDescent="0.25">
      <c r="B799"/>
      <c r="U799" s="10"/>
    </row>
    <row r="800" spans="2:21" ht="15.75" customHeight="1" x14ac:dyDescent="0.25">
      <c r="B800"/>
      <c r="U800" s="10"/>
    </row>
    <row r="801" spans="2:21" ht="15.75" customHeight="1" x14ac:dyDescent="0.25">
      <c r="B801"/>
      <c r="U801" s="10"/>
    </row>
    <row r="802" spans="2:21" ht="15.75" customHeight="1" x14ac:dyDescent="0.25">
      <c r="B802"/>
      <c r="U802" s="10"/>
    </row>
    <row r="803" spans="2:21" ht="15.75" customHeight="1" x14ac:dyDescent="0.25">
      <c r="B803"/>
      <c r="U803" s="10"/>
    </row>
    <row r="804" spans="2:21" ht="15.75" customHeight="1" x14ac:dyDescent="0.25">
      <c r="B804"/>
      <c r="U804" s="10"/>
    </row>
    <row r="805" spans="2:21" ht="15.75" customHeight="1" x14ac:dyDescent="0.25">
      <c r="B805"/>
      <c r="U805" s="10"/>
    </row>
    <row r="806" spans="2:21" ht="15.75" customHeight="1" x14ac:dyDescent="0.25">
      <c r="B806"/>
      <c r="U806" s="10"/>
    </row>
    <row r="807" spans="2:21" ht="15.75" customHeight="1" x14ac:dyDescent="0.25">
      <c r="B807"/>
      <c r="U807" s="10"/>
    </row>
    <row r="808" spans="2:21" ht="15.75" customHeight="1" x14ac:dyDescent="0.25">
      <c r="B808"/>
      <c r="U808" s="10"/>
    </row>
    <row r="809" spans="2:21" ht="15.75" customHeight="1" x14ac:dyDescent="0.25">
      <c r="B809"/>
      <c r="U809" s="10"/>
    </row>
    <row r="810" spans="2:21" ht="15.75" customHeight="1" x14ac:dyDescent="0.25">
      <c r="B810"/>
      <c r="U810" s="10"/>
    </row>
    <row r="811" spans="2:21" ht="15.75" customHeight="1" x14ac:dyDescent="0.25">
      <c r="B811"/>
      <c r="U811" s="10"/>
    </row>
    <row r="812" spans="2:21" ht="15.75" customHeight="1" x14ac:dyDescent="0.25">
      <c r="B812"/>
      <c r="U812" s="10"/>
    </row>
    <row r="813" spans="2:21" ht="15.75" customHeight="1" x14ac:dyDescent="0.25">
      <c r="B813"/>
      <c r="U813" s="10"/>
    </row>
    <row r="814" spans="2:21" ht="15.75" customHeight="1" x14ac:dyDescent="0.25">
      <c r="B814"/>
      <c r="U814" s="10"/>
    </row>
    <row r="815" spans="2:21" ht="15.75" customHeight="1" x14ac:dyDescent="0.25">
      <c r="B815"/>
      <c r="U815" s="10"/>
    </row>
    <row r="816" spans="2:21" ht="15.75" customHeight="1" x14ac:dyDescent="0.25">
      <c r="B816"/>
      <c r="U816" s="10"/>
    </row>
    <row r="817" spans="2:21" ht="15.75" customHeight="1" x14ac:dyDescent="0.25">
      <c r="B817"/>
      <c r="U817" s="10"/>
    </row>
    <row r="818" spans="2:21" ht="15.75" customHeight="1" x14ac:dyDescent="0.25">
      <c r="B818"/>
      <c r="U818" s="10"/>
    </row>
    <row r="819" spans="2:21" ht="15.75" customHeight="1" x14ac:dyDescent="0.25">
      <c r="B819"/>
      <c r="U819" s="10"/>
    </row>
    <row r="820" spans="2:21" ht="15.75" customHeight="1" x14ac:dyDescent="0.25">
      <c r="B820"/>
      <c r="U820" s="10"/>
    </row>
    <row r="821" spans="2:21" ht="15.75" customHeight="1" x14ac:dyDescent="0.25">
      <c r="B821"/>
      <c r="U821" s="10"/>
    </row>
    <row r="822" spans="2:21" ht="15.75" customHeight="1" x14ac:dyDescent="0.25">
      <c r="B822"/>
      <c r="U822" s="10"/>
    </row>
    <row r="823" spans="2:21" ht="15.75" customHeight="1" x14ac:dyDescent="0.25">
      <c r="B823"/>
      <c r="U823" s="10"/>
    </row>
    <row r="824" spans="2:21" ht="15.75" customHeight="1" x14ac:dyDescent="0.25">
      <c r="B824"/>
      <c r="U824" s="10"/>
    </row>
    <row r="825" spans="2:21" ht="15.75" customHeight="1" x14ac:dyDescent="0.25">
      <c r="B825"/>
      <c r="U825" s="10"/>
    </row>
    <row r="826" spans="2:21" ht="15.75" customHeight="1" x14ac:dyDescent="0.25">
      <c r="B826"/>
      <c r="U826" s="10"/>
    </row>
    <row r="827" spans="2:21" ht="15.75" customHeight="1" x14ac:dyDescent="0.25">
      <c r="B827"/>
      <c r="U827" s="10"/>
    </row>
    <row r="828" spans="2:21" ht="15.75" customHeight="1" x14ac:dyDescent="0.25">
      <c r="B828"/>
      <c r="U828" s="10"/>
    </row>
    <row r="829" spans="2:21" ht="15.75" customHeight="1" x14ac:dyDescent="0.25">
      <c r="B829"/>
      <c r="U829" s="10"/>
    </row>
    <row r="830" spans="2:21" ht="15.75" customHeight="1" x14ac:dyDescent="0.25">
      <c r="B830"/>
      <c r="U830" s="10"/>
    </row>
    <row r="831" spans="2:21" ht="15.75" customHeight="1" x14ac:dyDescent="0.25">
      <c r="B831"/>
      <c r="U831" s="10"/>
    </row>
    <row r="832" spans="2:21" ht="15.75" customHeight="1" x14ac:dyDescent="0.25">
      <c r="B832"/>
      <c r="U832" s="10"/>
    </row>
    <row r="833" spans="2:21" ht="15.75" customHeight="1" x14ac:dyDescent="0.25">
      <c r="B833"/>
      <c r="U833" s="10"/>
    </row>
    <row r="834" spans="2:21" ht="15.75" customHeight="1" x14ac:dyDescent="0.25">
      <c r="B834"/>
      <c r="U834" s="10"/>
    </row>
    <row r="835" spans="2:21" ht="15.75" customHeight="1" x14ac:dyDescent="0.25">
      <c r="B835"/>
      <c r="U835" s="10"/>
    </row>
    <row r="836" spans="2:21" ht="15.75" customHeight="1" x14ac:dyDescent="0.25">
      <c r="B836"/>
      <c r="U836" s="10"/>
    </row>
    <row r="837" spans="2:21" ht="15.75" customHeight="1" x14ac:dyDescent="0.25">
      <c r="B837"/>
      <c r="U837" s="10"/>
    </row>
    <row r="838" spans="2:21" ht="15.75" customHeight="1" x14ac:dyDescent="0.25">
      <c r="B838"/>
      <c r="U838" s="10"/>
    </row>
    <row r="839" spans="2:21" ht="15.75" customHeight="1" x14ac:dyDescent="0.25">
      <c r="B839"/>
      <c r="U839" s="10"/>
    </row>
    <row r="840" spans="2:21" ht="15.75" customHeight="1" x14ac:dyDescent="0.25">
      <c r="B840"/>
      <c r="U840" s="10"/>
    </row>
    <row r="841" spans="2:21" ht="15.75" customHeight="1" x14ac:dyDescent="0.25">
      <c r="B841"/>
      <c r="U841" s="10"/>
    </row>
    <row r="842" spans="2:21" ht="15.75" customHeight="1" x14ac:dyDescent="0.25">
      <c r="B842"/>
      <c r="U842" s="10"/>
    </row>
    <row r="843" spans="2:21" ht="15.75" customHeight="1" x14ac:dyDescent="0.25">
      <c r="B843"/>
      <c r="U843" s="10"/>
    </row>
    <row r="844" spans="2:21" ht="15.75" customHeight="1" x14ac:dyDescent="0.25">
      <c r="B844"/>
      <c r="U844" s="10"/>
    </row>
    <row r="845" spans="2:21" ht="15.75" customHeight="1" x14ac:dyDescent="0.25">
      <c r="B845"/>
      <c r="U845" s="10"/>
    </row>
    <row r="846" spans="2:21" ht="15.75" customHeight="1" x14ac:dyDescent="0.25">
      <c r="B846"/>
      <c r="U846" s="10"/>
    </row>
    <row r="847" spans="2:21" ht="15.75" customHeight="1" x14ac:dyDescent="0.25">
      <c r="B847"/>
      <c r="U847" s="10"/>
    </row>
    <row r="848" spans="2:21" ht="15.75" customHeight="1" x14ac:dyDescent="0.25">
      <c r="B848"/>
      <c r="U848" s="10"/>
    </row>
    <row r="849" spans="2:21" ht="15.75" customHeight="1" x14ac:dyDescent="0.25">
      <c r="B849"/>
      <c r="U849" s="10"/>
    </row>
    <row r="850" spans="2:21" ht="15.75" customHeight="1" x14ac:dyDescent="0.25">
      <c r="B850"/>
      <c r="U850" s="10"/>
    </row>
    <row r="851" spans="2:21" ht="15.75" customHeight="1" x14ac:dyDescent="0.25">
      <c r="B851"/>
      <c r="U851" s="10"/>
    </row>
    <row r="852" spans="2:21" ht="15.75" customHeight="1" x14ac:dyDescent="0.25">
      <c r="B852"/>
      <c r="U852" s="10"/>
    </row>
    <row r="853" spans="2:21" ht="15.75" customHeight="1" x14ac:dyDescent="0.25">
      <c r="B853"/>
      <c r="U853" s="10"/>
    </row>
    <row r="854" spans="2:21" ht="15.75" customHeight="1" x14ac:dyDescent="0.25">
      <c r="B854"/>
      <c r="U854" s="10"/>
    </row>
    <row r="855" spans="2:21" ht="15.75" customHeight="1" x14ac:dyDescent="0.25">
      <c r="B855"/>
      <c r="U855" s="10"/>
    </row>
    <row r="856" spans="2:21" ht="15.75" customHeight="1" x14ac:dyDescent="0.25">
      <c r="B856"/>
      <c r="U856" s="10"/>
    </row>
    <row r="857" spans="2:21" ht="15.75" customHeight="1" x14ac:dyDescent="0.25">
      <c r="B857"/>
      <c r="U857" s="10"/>
    </row>
    <row r="858" spans="2:21" ht="15.75" customHeight="1" x14ac:dyDescent="0.25">
      <c r="B858"/>
      <c r="U858" s="10"/>
    </row>
    <row r="859" spans="2:21" ht="15.75" customHeight="1" x14ac:dyDescent="0.25">
      <c r="B859"/>
      <c r="U859" s="10"/>
    </row>
    <row r="860" spans="2:21" ht="15.75" customHeight="1" x14ac:dyDescent="0.25">
      <c r="B860"/>
      <c r="U860" s="10"/>
    </row>
    <row r="861" spans="2:21" ht="15.75" customHeight="1" x14ac:dyDescent="0.25">
      <c r="B861"/>
      <c r="U861" s="10"/>
    </row>
    <row r="862" spans="2:21" ht="15.75" customHeight="1" x14ac:dyDescent="0.25">
      <c r="B862"/>
      <c r="U862" s="10"/>
    </row>
    <row r="863" spans="2:21" ht="15.75" customHeight="1" x14ac:dyDescent="0.25">
      <c r="B863"/>
      <c r="U863" s="10"/>
    </row>
    <row r="864" spans="2:21" ht="15.75" customHeight="1" x14ac:dyDescent="0.25">
      <c r="B864"/>
      <c r="U864" s="10"/>
    </row>
    <row r="865" spans="2:21" ht="15.75" customHeight="1" x14ac:dyDescent="0.25">
      <c r="B865"/>
      <c r="U865" s="10"/>
    </row>
    <row r="866" spans="2:21" ht="15.75" customHeight="1" x14ac:dyDescent="0.25">
      <c r="B866"/>
      <c r="U866" s="10"/>
    </row>
    <row r="867" spans="2:21" ht="15.75" customHeight="1" x14ac:dyDescent="0.25">
      <c r="B867"/>
      <c r="U867" s="10"/>
    </row>
    <row r="868" spans="2:21" ht="15.75" customHeight="1" x14ac:dyDescent="0.25">
      <c r="B868"/>
      <c r="U868" s="10"/>
    </row>
    <row r="869" spans="2:21" ht="15.75" customHeight="1" x14ac:dyDescent="0.25">
      <c r="B869"/>
      <c r="U869" s="10"/>
    </row>
    <row r="870" spans="2:21" ht="15.75" customHeight="1" x14ac:dyDescent="0.25">
      <c r="B870"/>
      <c r="U870" s="10"/>
    </row>
    <row r="871" spans="2:21" ht="15.75" customHeight="1" x14ac:dyDescent="0.25">
      <c r="B871"/>
      <c r="U871" s="10"/>
    </row>
    <row r="872" spans="2:21" ht="15.75" customHeight="1" x14ac:dyDescent="0.25">
      <c r="B872"/>
      <c r="U872" s="10"/>
    </row>
    <row r="873" spans="2:21" ht="15.75" customHeight="1" x14ac:dyDescent="0.25">
      <c r="B873"/>
      <c r="U873" s="10"/>
    </row>
    <row r="874" spans="2:21" ht="15.75" customHeight="1" x14ac:dyDescent="0.25">
      <c r="B874"/>
      <c r="U874" s="10"/>
    </row>
    <row r="875" spans="2:21" ht="15.75" customHeight="1" x14ac:dyDescent="0.25">
      <c r="B875"/>
      <c r="U875" s="10"/>
    </row>
    <row r="876" spans="2:21" ht="15.75" customHeight="1" x14ac:dyDescent="0.25">
      <c r="B876"/>
      <c r="U876" s="10"/>
    </row>
    <row r="877" spans="2:21" ht="15.75" customHeight="1" x14ac:dyDescent="0.25">
      <c r="B877"/>
      <c r="U877" s="10"/>
    </row>
    <row r="878" spans="2:21" ht="15.75" customHeight="1" x14ac:dyDescent="0.25">
      <c r="B878"/>
      <c r="U878" s="10"/>
    </row>
    <row r="879" spans="2:21" ht="15.75" customHeight="1" x14ac:dyDescent="0.25">
      <c r="B879"/>
      <c r="U879" s="10"/>
    </row>
    <row r="880" spans="2:21" ht="15.75" customHeight="1" x14ac:dyDescent="0.25">
      <c r="B880"/>
      <c r="U880" s="10"/>
    </row>
    <row r="881" spans="2:21" ht="15.75" customHeight="1" x14ac:dyDescent="0.25">
      <c r="B881"/>
      <c r="U881" s="10"/>
    </row>
    <row r="882" spans="2:21" ht="15.75" customHeight="1" x14ac:dyDescent="0.25">
      <c r="B882"/>
      <c r="U882" s="10"/>
    </row>
    <row r="883" spans="2:21" ht="15.75" customHeight="1" x14ac:dyDescent="0.25">
      <c r="B883"/>
      <c r="U883" s="10"/>
    </row>
    <row r="884" spans="2:21" ht="15.75" customHeight="1" x14ac:dyDescent="0.25">
      <c r="B884"/>
      <c r="U884" s="10"/>
    </row>
    <row r="885" spans="2:21" ht="15.75" customHeight="1" x14ac:dyDescent="0.25">
      <c r="B885"/>
      <c r="U885" s="10"/>
    </row>
    <row r="886" spans="2:21" ht="15.75" customHeight="1" x14ac:dyDescent="0.25">
      <c r="B886"/>
      <c r="U886" s="10"/>
    </row>
    <row r="887" spans="2:21" ht="15.75" customHeight="1" x14ac:dyDescent="0.25">
      <c r="B887"/>
      <c r="U887" s="10"/>
    </row>
    <row r="888" spans="2:21" ht="15.75" customHeight="1" x14ac:dyDescent="0.25">
      <c r="B888"/>
      <c r="U888" s="10"/>
    </row>
    <row r="889" spans="2:21" ht="15.75" customHeight="1" x14ac:dyDescent="0.25">
      <c r="B889"/>
      <c r="U889" s="10"/>
    </row>
    <row r="890" spans="2:21" ht="15.75" customHeight="1" x14ac:dyDescent="0.25">
      <c r="B890"/>
      <c r="U890" s="10"/>
    </row>
    <row r="891" spans="2:21" ht="15.75" customHeight="1" x14ac:dyDescent="0.25">
      <c r="B891"/>
      <c r="U891" s="10"/>
    </row>
    <row r="892" spans="2:21" ht="15.75" customHeight="1" x14ac:dyDescent="0.25">
      <c r="B892"/>
      <c r="U892" s="10"/>
    </row>
    <row r="893" spans="2:21" ht="15.75" customHeight="1" x14ac:dyDescent="0.25">
      <c r="B893"/>
      <c r="U893" s="10"/>
    </row>
    <row r="894" spans="2:21" ht="15.75" customHeight="1" x14ac:dyDescent="0.25">
      <c r="B894"/>
      <c r="U894" s="10"/>
    </row>
    <row r="895" spans="2:21" ht="15.75" customHeight="1" x14ac:dyDescent="0.25">
      <c r="B895"/>
      <c r="U895" s="10"/>
    </row>
    <row r="896" spans="2:21" ht="15.75" customHeight="1" x14ac:dyDescent="0.25">
      <c r="B896"/>
      <c r="U896" s="10"/>
    </row>
    <row r="897" spans="2:21" ht="15.75" customHeight="1" x14ac:dyDescent="0.25">
      <c r="B897"/>
      <c r="U897" s="10"/>
    </row>
    <row r="898" spans="2:21" ht="15.75" customHeight="1" x14ac:dyDescent="0.25">
      <c r="B898"/>
      <c r="U898" s="10"/>
    </row>
    <row r="899" spans="2:21" ht="15.75" customHeight="1" x14ac:dyDescent="0.25">
      <c r="B899"/>
      <c r="U899" s="10"/>
    </row>
    <row r="900" spans="2:21" ht="15.75" customHeight="1" x14ac:dyDescent="0.25">
      <c r="B900"/>
      <c r="U900" s="10"/>
    </row>
    <row r="901" spans="2:21" ht="15.75" customHeight="1" x14ac:dyDescent="0.25">
      <c r="B901"/>
      <c r="U901" s="10"/>
    </row>
    <row r="902" spans="2:21" ht="15.75" customHeight="1" x14ac:dyDescent="0.25">
      <c r="B902"/>
      <c r="U902" s="10"/>
    </row>
    <row r="903" spans="2:21" ht="15.75" customHeight="1" x14ac:dyDescent="0.25">
      <c r="B903"/>
      <c r="U903" s="10"/>
    </row>
    <row r="904" spans="2:21" ht="15.75" customHeight="1" x14ac:dyDescent="0.25">
      <c r="B904"/>
      <c r="U904" s="10"/>
    </row>
    <row r="905" spans="2:21" ht="15.75" customHeight="1" x14ac:dyDescent="0.25">
      <c r="B905"/>
      <c r="U905" s="10"/>
    </row>
    <row r="906" spans="2:21" ht="15.75" customHeight="1" x14ac:dyDescent="0.25">
      <c r="B906"/>
      <c r="U906" s="10"/>
    </row>
    <row r="907" spans="2:21" ht="15.75" customHeight="1" x14ac:dyDescent="0.25">
      <c r="B907"/>
      <c r="U907" s="10"/>
    </row>
    <row r="908" spans="2:21" ht="15.75" customHeight="1" x14ac:dyDescent="0.25">
      <c r="B908"/>
      <c r="U908" s="10"/>
    </row>
    <row r="909" spans="2:21" ht="15.75" customHeight="1" x14ac:dyDescent="0.25">
      <c r="B909"/>
      <c r="U909" s="10"/>
    </row>
    <row r="910" spans="2:21" ht="15.75" customHeight="1" x14ac:dyDescent="0.25">
      <c r="B910"/>
      <c r="U910" s="10"/>
    </row>
    <row r="911" spans="2:21" ht="15.75" customHeight="1" x14ac:dyDescent="0.25">
      <c r="B911"/>
      <c r="U911" s="10"/>
    </row>
    <row r="912" spans="2:21" ht="15.75" customHeight="1" x14ac:dyDescent="0.25">
      <c r="B912"/>
      <c r="U912" s="10"/>
    </row>
    <row r="913" spans="2:21" ht="15.75" customHeight="1" x14ac:dyDescent="0.25">
      <c r="B913"/>
      <c r="U913" s="10"/>
    </row>
    <row r="914" spans="2:21" ht="15.75" customHeight="1" x14ac:dyDescent="0.25">
      <c r="B914"/>
      <c r="U914" s="10"/>
    </row>
    <row r="915" spans="2:21" ht="15.75" customHeight="1" x14ac:dyDescent="0.25">
      <c r="B915"/>
      <c r="U915" s="10"/>
    </row>
    <row r="916" spans="2:21" ht="15.75" customHeight="1" x14ac:dyDescent="0.25">
      <c r="B916"/>
      <c r="U916" s="10"/>
    </row>
    <row r="917" spans="2:21" ht="15.75" customHeight="1" x14ac:dyDescent="0.25">
      <c r="B917"/>
      <c r="U917" s="10"/>
    </row>
    <row r="918" spans="2:21" ht="15.75" customHeight="1" x14ac:dyDescent="0.25">
      <c r="B918"/>
      <c r="U918" s="10"/>
    </row>
    <row r="919" spans="2:21" ht="15.75" customHeight="1" x14ac:dyDescent="0.25">
      <c r="B919"/>
      <c r="U919" s="10"/>
    </row>
    <row r="920" spans="2:21" ht="15.75" customHeight="1" x14ac:dyDescent="0.25">
      <c r="B920"/>
      <c r="U920" s="10"/>
    </row>
    <row r="921" spans="2:21" ht="15.75" customHeight="1" x14ac:dyDescent="0.25">
      <c r="B921"/>
      <c r="U921" s="10"/>
    </row>
    <row r="922" spans="2:21" ht="15.75" customHeight="1" x14ac:dyDescent="0.25">
      <c r="B922"/>
      <c r="U922" s="10"/>
    </row>
    <row r="923" spans="2:21" ht="15.75" customHeight="1" x14ac:dyDescent="0.25">
      <c r="B923"/>
      <c r="U923" s="10"/>
    </row>
    <row r="924" spans="2:21" ht="15.75" customHeight="1" x14ac:dyDescent="0.25">
      <c r="B924"/>
      <c r="U924" s="10"/>
    </row>
    <row r="925" spans="2:21" ht="15.75" customHeight="1" x14ac:dyDescent="0.25">
      <c r="B925"/>
      <c r="U925" s="10"/>
    </row>
    <row r="926" spans="2:21" ht="15.75" customHeight="1" x14ac:dyDescent="0.25">
      <c r="B926"/>
      <c r="U926" s="10"/>
    </row>
    <row r="927" spans="2:21" ht="15.75" customHeight="1" x14ac:dyDescent="0.25">
      <c r="B927"/>
      <c r="U927" s="10"/>
    </row>
    <row r="928" spans="2:21" ht="15.75" customHeight="1" x14ac:dyDescent="0.25">
      <c r="B928"/>
      <c r="U928" s="10"/>
    </row>
    <row r="929" spans="2:21" ht="15.75" customHeight="1" x14ac:dyDescent="0.25">
      <c r="B929"/>
      <c r="U929" s="10"/>
    </row>
    <row r="930" spans="2:21" ht="15.75" customHeight="1" x14ac:dyDescent="0.25">
      <c r="B930"/>
      <c r="U930" s="10"/>
    </row>
    <row r="931" spans="2:21" ht="15.75" customHeight="1" x14ac:dyDescent="0.25">
      <c r="B931"/>
      <c r="U931" s="10"/>
    </row>
    <row r="932" spans="2:21" ht="15.75" customHeight="1" x14ac:dyDescent="0.25">
      <c r="B932"/>
      <c r="U932" s="10"/>
    </row>
    <row r="933" spans="2:21" ht="15.75" customHeight="1" x14ac:dyDescent="0.25">
      <c r="B933"/>
      <c r="U933" s="10"/>
    </row>
    <row r="934" spans="2:21" ht="15.75" customHeight="1" x14ac:dyDescent="0.25">
      <c r="B934"/>
      <c r="U934" s="10"/>
    </row>
    <row r="935" spans="2:21" ht="15.75" customHeight="1" x14ac:dyDescent="0.25">
      <c r="B935"/>
      <c r="U935" s="10"/>
    </row>
    <row r="936" spans="2:21" ht="15.75" customHeight="1" x14ac:dyDescent="0.25">
      <c r="B936"/>
      <c r="U936" s="10"/>
    </row>
    <row r="937" spans="2:21" ht="15.75" customHeight="1" x14ac:dyDescent="0.25">
      <c r="B937"/>
      <c r="U937" s="10"/>
    </row>
    <row r="938" spans="2:21" ht="15.75" customHeight="1" x14ac:dyDescent="0.25">
      <c r="B938"/>
      <c r="U938" s="10"/>
    </row>
    <row r="939" spans="2:21" ht="15.75" customHeight="1" x14ac:dyDescent="0.25">
      <c r="B939"/>
      <c r="U939" s="10"/>
    </row>
    <row r="940" spans="2:21" ht="15.75" customHeight="1" x14ac:dyDescent="0.25">
      <c r="B940"/>
      <c r="U940" s="10"/>
    </row>
    <row r="941" spans="2:21" ht="15.75" customHeight="1" x14ac:dyDescent="0.25">
      <c r="B941"/>
      <c r="U941" s="10"/>
    </row>
    <row r="942" spans="2:21" ht="15.75" customHeight="1" x14ac:dyDescent="0.25">
      <c r="B942"/>
      <c r="U942" s="10"/>
    </row>
    <row r="943" spans="2:21" ht="15.75" customHeight="1" x14ac:dyDescent="0.25">
      <c r="B943"/>
      <c r="U943" s="10"/>
    </row>
    <row r="944" spans="2:21" ht="15.75" customHeight="1" x14ac:dyDescent="0.25">
      <c r="B944"/>
      <c r="U944" s="10"/>
    </row>
    <row r="945" spans="2:21" ht="15.75" customHeight="1" x14ac:dyDescent="0.25">
      <c r="B945"/>
      <c r="U945" s="10"/>
    </row>
    <row r="946" spans="2:21" ht="15.75" customHeight="1" x14ac:dyDescent="0.25">
      <c r="B946"/>
      <c r="U946" s="10"/>
    </row>
    <row r="947" spans="2:21" ht="15.75" customHeight="1" x14ac:dyDescent="0.25">
      <c r="B947"/>
      <c r="U947" s="10"/>
    </row>
    <row r="948" spans="2:21" ht="15.75" customHeight="1" x14ac:dyDescent="0.25">
      <c r="B948"/>
      <c r="U948" s="10"/>
    </row>
    <row r="949" spans="2:21" ht="15.75" customHeight="1" x14ac:dyDescent="0.25">
      <c r="B949"/>
      <c r="U949" s="10"/>
    </row>
    <row r="950" spans="2:21" ht="15.75" customHeight="1" x14ac:dyDescent="0.25">
      <c r="B950"/>
      <c r="U950" s="10"/>
    </row>
    <row r="951" spans="2:21" ht="15.75" customHeight="1" x14ac:dyDescent="0.25">
      <c r="B951"/>
      <c r="U951" s="10"/>
    </row>
    <row r="952" spans="2:21" ht="15.75" customHeight="1" x14ac:dyDescent="0.25">
      <c r="B952"/>
      <c r="U952" s="10"/>
    </row>
    <row r="953" spans="2:21" ht="15.75" customHeight="1" x14ac:dyDescent="0.25">
      <c r="B953"/>
      <c r="U953" s="10"/>
    </row>
    <row r="954" spans="2:21" ht="15.75" customHeight="1" x14ac:dyDescent="0.25">
      <c r="B954"/>
      <c r="U954" s="10"/>
    </row>
    <row r="955" spans="2:21" ht="15.75" customHeight="1" x14ac:dyDescent="0.25">
      <c r="B955"/>
      <c r="U955" s="10"/>
    </row>
    <row r="956" spans="2:21" ht="15.75" customHeight="1" x14ac:dyDescent="0.25">
      <c r="B956"/>
      <c r="U956" s="10"/>
    </row>
    <row r="957" spans="2:21" ht="15.75" customHeight="1" x14ac:dyDescent="0.25">
      <c r="B957"/>
      <c r="U957" s="10"/>
    </row>
    <row r="958" spans="2:21" ht="15.75" customHeight="1" x14ac:dyDescent="0.25">
      <c r="B958"/>
      <c r="U958" s="10"/>
    </row>
    <row r="959" spans="2:21" ht="15.75" customHeight="1" x14ac:dyDescent="0.25">
      <c r="B959"/>
      <c r="U959" s="10"/>
    </row>
    <row r="960" spans="2:21" ht="15.75" customHeight="1" x14ac:dyDescent="0.25">
      <c r="B960"/>
      <c r="U960" s="10"/>
    </row>
    <row r="961" spans="2:21" ht="15.75" customHeight="1" x14ac:dyDescent="0.25">
      <c r="B961"/>
      <c r="U961" s="10"/>
    </row>
    <row r="962" spans="2:21" ht="15.75" customHeight="1" x14ac:dyDescent="0.25">
      <c r="B962"/>
      <c r="U962" s="10"/>
    </row>
    <row r="963" spans="2:21" ht="15.75" customHeight="1" x14ac:dyDescent="0.25">
      <c r="B963"/>
      <c r="U963" s="10"/>
    </row>
    <row r="964" spans="2:21" ht="15.75" customHeight="1" x14ac:dyDescent="0.25">
      <c r="B964"/>
      <c r="U964" s="10"/>
    </row>
    <row r="965" spans="2:21" ht="15.75" customHeight="1" x14ac:dyDescent="0.25">
      <c r="B965"/>
      <c r="U965" s="10"/>
    </row>
    <row r="966" spans="2:21" ht="15.75" customHeight="1" x14ac:dyDescent="0.25">
      <c r="B966"/>
      <c r="U966" s="10"/>
    </row>
    <row r="967" spans="2:21" ht="15.75" customHeight="1" x14ac:dyDescent="0.25">
      <c r="B967"/>
      <c r="U967" s="10"/>
    </row>
    <row r="968" spans="2:21" ht="15.75" customHeight="1" x14ac:dyDescent="0.25">
      <c r="B968"/>
      <c r="U968" s="10"/>
    </row>
    <row r="969" spans="2:21" ht="15.75" customHeight="1" x14ac:dyDescent="0.25">
      <c r="B969"/>
      <c r="U969" s="10"/>
    </row>
    <row r="970" spans="2:21" ht="15.75" customHeight="1" x14ac:dyDescent="0.25">
      <c r="B970"/>
      <c r="U970" s="10"/>
    </row>
    <row r="971" spans="2:21" ht="15.75" customHeight="1" x14ac:dyDescent="0.25">
      <c r="B971"/>
      <c r="U971" s="10"/>
    </row>
    <row r="972" spans="2:21" ht="15.75" customHeight="1" x14ac:dyDescent="0.25">
      <c r="B972"/>
      <c r="U972" s="10"/>
    </row>
    <row r="973" spans="2:21" ht="15.75" customHeight="1" x14ac:dyDescent="0.25">
      <c r="B973"/>
      <c r="U973" s="10"/>
    </row>
    <row r="974" spans="2:21" ht="15.75" customHeight="1" x14ac:dyDescent="0.25">
      <c r="B974"/>
      <c r="U974" s="10"/>
    </row>
    <row r="975" spans="2:21" ht="15.75" customHeight="1" x14ac:dyDescent="0.25">
      <c r="B975"/>
      <c r="U975" s="10"/>
    </row>
    <row r="976" spans="2:21" ht="15.75" customHeight="1" x14ac:dyDescent="0.25">
      <c r="B976"/>
      <c r="U976" s="10"/>
    </row>
    <row r="977" spans="2:21" ht="15.75" customHeight="1" x14ac:dyDescent="0.25">
      <c r="B977"/>
      <c r="U977" s="10"/>
    </row>
    <row r="978" spans="2:21" ht="15.75" customHeight="1" x14ac:dyDescent="0.25">
      <c r="B978"/>
      <c r="U978" s="10"/>
    </row>
    <row r="979" spans="2:21" ht="15.75" customHeight="1" x14ac:dyDescent="0.25">
      <c r="B979"/>
      <c r="U979" s="10"/>
    </row>
    <row r="980" spans="2:21" ht="15.75" customHeight="1" x14ac:dyDescent="0.25">
      <c r="B980"/>
      <c r="U980" s="10"/>
    </row>
    <row r="981" spans="2:21" ht="15.75" customHeight="1" x14ac:dyDescent="0.25">
      <c r="B981"/>
      <c r="U981" s="10"/>
    </row>
    <row r="982" spans="2:21" ht="15.75" customHeight="1" x14ac:dyDescent="0.25">
      <c r="B982"/>
      <c r="U982" s="10"/>
    </row>
    <row r="983" spans="2:21" ht="15.75" customHeight="1" x14ac:dyDescent="0.25">
      <c r="B983"/>
      <c r="U983" s="10"/>
    </row>
    <row r="984" spans="2:21" ht="15.75" customHeight="1" x14ac:dyDescent="0.25">
      <c r="B984"/>
      <c r="U984" s="10"/>
    </row>
    <row r="985" spans="2:21" ht="15.75" customHeight="1" x14ac:dyDescent="0.25">
      <c r="B985"/>
      <c r="U985" s="10"/>
    </row>
    <row r="986" spans="2:21" ht="15.75" customHeight="1" x14ac:dyDescent="0.25">
      <c r="B986"/>
      <c r="U986" s="10"/>
    </row>
    <row r="987" spans="2:21" ht="15.75" customHeight="1" x14ac:dyDescent="0.25">
      <c r="B987"/>
      <c r="U987" s="10"/>
    </row>
    <row r="988" spans="2:21" ht="15.75" customHeight="1" x14ac:dyDescent="0.25">
      <c r="B988"/>
      <c r="U988" s="10"/>
    </row>
    <row r="989" spans="2:21" ht="15.75" customHeight="1" x14ac:dyDescent="0.25">
      <c r="B989"/>
      <c r="U989" s="10"/>
    </row>
    <row r="990" spans="2:21" ht="15.75" customHeight="1" x14ac:dyDescent="0.25">
      <c r="B990"/>
      <c r="U990" s="10"/>
    </row>
    <row r="991" spans="2:21" ht="15.75" customHeight="1" x14ac:dyDescent="0.25">
      <c r="B991"/>
      <c r="U991" s="10"/>
    </row>
    <row r="992" spans="2:21" ht="15.75" customHeight="1" x14ac:dyDescent="0.25">
      <c r="B992"/>
      <c r="U992" s="10"/>
    </row>
    <row r="993" spans="2:21" ht="15.75" customHeight="1" x14ac:dyDescent="0.25">
      <c r="B993"/>
      <c r="U993" s="10"/>
    </row>
    <row r="994" spans="2:21" ht="15.75" customHeight="1" x14ac:dyDescent="0.25">
      <c r="B994"/>
      <c r="U994" s="10"/>
    </row>
    <row r="995" spans="2:21" ht="15.75" customHeight="1" x14ac:dyDescent="0.25">
      <c r="B995"/>
      <c r="U995" s="10"/>
    </row>
    <row r="996" spans="2:21" ht="15.75" customHeight="1" x14ac:dyDescent="0.25">
      <c r="B996"/>
      <c r="U996" s="10"/>
    </row>
    <row r="997" spans="2:21" ht="15.75" customHeight="1" x14ac:dyDescent="0.25">
      <c r="B997"/>
      <c r="U997" s="10"/>
    </row>
    <row r="998" spans="2:21" ht="15.75" customHeight="1" x14ac:dyDescent="0.25">
      <c r="B998"/>
      <c r="U998" s="10"/>
    </row>
    <row r="999" spans="2:21" ht="15.75" customHeight="1" x14ac:dyDescent="0.25">
      <c r="B999"/>
      <c r="U999" s="10"/>
    </row>
    <row r="1000" spans="2:21" ht="15.75" customHeight="1" x14ac:dyDescent="0.25">
      <c r="B1000"/>
      <c r="U1000" s="10"/>
    </row>
    <row r="1001" spans="2:21" ht="15.75" customHeight="1" x14ac:dyDescent="0.25">
      <c r="B1001"/>
      <c r="U1001" s="10"/>
    </row>
    <row r="1002" spans="2:21" ht="15.75" customHeight="1" x14ac:dyDescent="0.25">
      <c r="B1002"/>
      <c r="U1002" s="10"/>
    </row>
    <row r="1003" spans="2:21" ht="15.75" customHeight="1" x14ac:dyDescent="0.25">
      <c r="B1003"/>
      <c r="U1003" s="10"/>
    </row>
    <row r="1004" spans="2:21" ht="15.75" customHeight="1" x14ac:dyDescent="0.25">
      <c r="B1004"/>
      <c r="U1004" s="10"/>
    </row>
    <row r="1005" spans="2:21" ht="15.75" customHeight="1" x14ac:dyDescent="0.25">
      <c r="B1005"/>
      <c r="U1005" s="10"/>
    </row>
    <row r="1006" spans="2:21" ht="15.75" customHeight="1" x14ac:dyDescent="0.25">
      <c r="B1006"/>
      <c r="U1006" s="10"/>
    </row>
    <row r="1007" spans="2:21" ht="15.75" customHeight="1" x14ac:dyDescent="0.25">
      <c r="B1007"/>
      <c r="U1007" s="10"/>
    </row>
  </sheetData>
  <mergeCells count="39">
    <mergeCell ref="AC9:AC10"/>
    <mergeCell ref="Z9:Z10"/>
    <mergeCell ref="W47:AA47"/>
    <mergeCell ref="W48:AA48"/>
    <mergeCell ref="W49:AA49"/>
    <mergeCell ref="A15:AB15"/>
    <mergeCell ref="A29:AB29"/>
    <mergeCell ref="A43:C43"/>
    <mergeCell ref="E45:P45"/>
    <mergeCell ref="Q45:U45"/>
    <mergeCell ref="W45:AA45"/>
    <mergeCell ref="Q48:U48"/>
    <mergeCell ref="Q49:U49"/>
    <mergeCell ref="E49:P49"/>
    <mergeCell ref="E48:P48"/>
    <mergeCell ref="E47:P47"/>
    <mergeCell ref="Q47:U47"/>
    <mergeCell ref="A11:AB11"/>
    <mergeCell ref="A8:A9"/>
    <mergeCell ref="B8:B9"/>
    <mergeCell ref="C8:C9"/>
    <mergeCell ref="D8:O8"/>
    <mergeCell ref="P8:W8"/>
    <mergeCell ref="X8:AB8"/>
    <mergeCell ref="P9:Q9"/>
    <mergeCell ref="R9:S9"/>
    <mergeCell ref="T9:U9"/>
    <mergeCell ref="V9:W9"/>
    <mergeCell ref="X9:X10"/>
    <mergeCell ref="Y9:Y10"/>
    <mergeCell ref="AA9:AA10"/>
    <mergeCell ref="AB9:AB10"/>
    <mergeCell ref="A10:O10"/>
    <mergeCell ref="C6:Q6"/>
    <mergeCell ref="A1:AB1"/>
    <mergeCell ref="A3:AB3"/>
    <mergeCell ref="A4:AB4"/>
    <mergeCell ref="A5:B5"/>
    <mergeCell ref="C5:P5"/>
  </mergeCells>
  <phoneticPr fontId="17" type="noConversion"/>
  <pageMargins left="0.62992125984251968" right="0.23622047244094491" top="0.59055118110236227" bottom="3.937007874015748E-2" header="0" footer="0"/>
  <pageSetup paperSize="5" scale="40" fitToHeight="2"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BF6C0-8E49-4940-843D-8FCD7380D283}">
  <sheetPr>
    <tabColor rgb="FFFF0000"/>
  </sheetPr>
  <dimension ref="B1:D17"/>
  <sheetViews>
    <sheetView workbookViewId="0">
      <pane ySplit="5" topLeftCell="A7" activePane="bottomLeft" state="frozen"/>
      <selection pane="bottomLeft" activeCell="B9" sqref="B9"/>
    </sheetView>
  </sheetViews>
  <sheetFormatPr baseColWidth="10" defaultRowHeight="15" x14ac:dyDescent="0.25"/>
  <cols>
    <col min="1" max="1" width="4" style="68" customWidth="1"/>
    <col min="2" max="2" width="37.140625" style="65" customWidth="1"/>
    <col min="3" max="3" width="49.140625" style="66" customWidth="1"/>
    <col min="4" max="4" width="41.42578125" style="67" customWidth="1"/>
    <col min="5" max="5" width="45.85546875" style="68" customWidth="1"/>
    <col min="6" max="16384" width="11.42578125" style="68"/>
  </cols>
  <sheetData>
    <row r="1" spans="2:4" ht="6" customHeight="1" x14ac:dyDescent="0.25"/>
    <row r="2" spans="2:4" ht="24" customHeight="1" x14ac:dyDescent="0.25">
      <c r="B2" s="117" t="s">
        <v>132</v>
      </c>
      <c r="C2" s="118"/>
      <c r="D2" s="118"/>
    </row>
    <row r="3" spans="2:4" ht="24" customHeight="1" x14ac:dyDescent="0.25">
      <c r="B3" s="119" t="s">
        <v>133</v>
      </c>
      <c r="C3" s="119"/>
      <c r="D3" s="119"/>
    </row>
    <row r="4" spans="2:4" ht="5.25" customHeight="1" thickBot="1" x14ac:dyDescent="0.3"/>
    <row r="5" spans="2:4" s="72" customFormat="1" ht="22.5" customHeight="1" thickBot="1" x14ac:dyDescent="0.3">
      <c r="B5" s="69" t="s">
        <v>134</v>
      </c>
      <c r="C5" s="70" t="s">
        <v>135</v>
      </c>
      <c r="D5" s="71" t="s">
        <v>136</v>
      </c>
    </row>
    <row r="6" spans="2:4" ht="45" x14ac:dyDescent="0.25">
      <c r="B6" s="73" t="s">
        <v>5</v>
      </c>
      <c r="C6" s="74" t="s">
        <v>137</v>
      </c>
      <c r="D6" s="75" t="s">
        <v>138</v>
      </c>
    </row>
    <row r="7" spans="2:4" ht="60" x14ac:dyDescent="0.25">
      <c r="B7" s="76" t="s">
        <v>6</v>
      </c>
      <c r="C7" s="77" t="s">
        <v>139</v>
      </c>
      <c r="D7" s="78" t="s">
        <v>138</v>
      </c>
    </row>
    <row r="8" spans="2:4" ht="45" x14ac:dyDescent="0.25">
      <c r="B8" s="76" t="s">
        <v>7</v>
      </c>
      <c r="C8" s="77" t="s">
        <v>140</v>
      </c>
      <c r="D8" s="78" t="s">
        <v>138</v>
      </c>
    </row>
    <row r="9" spans="2:4" ht="45" x14ac:dyDescent="0.25">
      <c r="B9" s="76" t="s">
        <v>8</v>
      </c>
      <c r="C9" s="77" t="s">
        <v>141</v>
      </c>
      <c r="D9" s="78" t="s">
        <v>138</v>
      </c>
    </row>
    <row r="10" spans="2:4" ht="30" x14ac:dyDescent="0.25">
      <c r="B10" s="76" t="s">
        <v>9</v>
      </c>
      <c r="C10" s="77" t="s">
        <v>142</v>
      </c>
      <c r="D10" s="79" t="s">
        <v>143</v>
      </c>
    </row>
    <row r="11" spans="2:4" ht="25.5" x14ac:dyDescent="0.25">
      <c r="B11" s="80" t="s">
        <v>28</v>
      </c>
      <c r="C11" s="77" t="s">
        <v>144</v>
      </c>
      <c r="D11" s="81" t="s">
        <v>145</v>
      </c>
    </row>
    <row r="12" spans="2:4" ht="38.25" x14ac:dyDescent="0.25">
      <c r="B12" s="80" t="s">
        <v>29</v>
      </c>
      <c r="C12" s="77" t="s">
        <v>146</v>
      </c>
      <c r="D12" s="82" t="s">
        <v>147</v>
      </c>
    </row>
    <row r="13" spans="2:4" ht="25.5" x14ac:dyDescent="0.25">
      <c r="B13" s="76" t="s">
        <v>27</v>
      </c>
      <c r="C13" s="77" t="s">
        <v>148</v>
      </c>
      <c r="D13" s="81" t="s">
        <v>145</v>
      </c>
    </row>
    <row r="14" spans="2:4" ht="38.25" x14ac:dyDescent="0.25">
      <c r="B14" s="76" t="s">
        <v>128</v>
      </c>
      <c r="C14" s="77" t="s">
        <v>149</v>
      </c>
      <c r="D14" s="81" t="s">
        <v>150</v>
      </c>
    </row>
    <row r="15" spans="2:4" ht="30" x14ac:dyDescent="0.25">
      <c r="B15" s="76" t="s">
        <v>129</v>
      </c>
      <c r="C15" s="77" t="s">
        <v>151</v>
      </c>
      <c r="D15" s="83" t="s">
        <v>152</v>
      </c>
    </row>
    <row r="16" spans="2:4" ht="25.5" x14ac:dyDescent="0.25">
      <c r="B16" s="76" t="s">
        <v>130</v>
      </c>
      <c r="C16" s="77" t="s">
        <v>153</v>
      </c>
      <c r="D16" s="83" t="s">
        <v>154</v>
      </c>
    </row>
    <row r="17" spans="2:4" ht="23.25" customHeight="1" thickBot="1" x14ac:dyDescent="0.3">
      <c r="B17" s="84" t="s">
        <v>131</v>
      </c>
      <c r="C17" s="85" t="s">
        <v>155</v>
      </c>
      <c r="D17" s="86" t="s">
        <v>154</v>
      </c>
    </row>
  </sheetData>
  <mergeCells count="2">
    <mergeCell ref="B2:D2"/>
    <mergeCell ref="B3:D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FORMATO POA 2026</vt:lpstr>
      <vt:lpstr>INSTRUCTIVO</vt:lpstr>
      <vt:lpstr>'FORMATO POA 2026'!Área_de_impresión</vt:lpstr>
      <vt:lpstr>'FORMATO POA 2026'!Títulos_a_imprimir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Karina Carrillo</dc:creator>
  <cp:lastModifiedBy>PLANEACION4</cp:lastModifiedBy>
  <cp:lastPrinted>2026-03-23T23:32:57Z</cp:lastPrinted>
  <dcterms:created xsi:type="dcterms:W3CDTF">2019-11-05T19:27:23Z</dcterms:created>
  <dcterms:modified xsi:type="dcterms:W3CDTF">2026-09-11T16:21:46Z</dcterms:modified>
</cp:coreProperties>
</file>