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PLANEACION4\Documents\PRESIDENCIA\2026\POA\1er Trim\Enviado\Publicados\"/>
    </mc:Choice>
  </mc:AlternateContent>
  <xr:revisionPtr revIDLastSave="0" documentId="13_ncr:1_{F5590AA8-6FAF-4E96-91F9-4F29FF7650B2}" xr6:coauthVersionLast="47" xr6:coauthVersionMax="47" xr10:uidLastSave="{00000000-0000-0000-0000-000000000000}"/>
  <bookViews>
    <workbookView xWindow="-120" yWindow="-120" windowWidth="19440" windowHeight="10320" tabRatio="584" xr2:uid="{00000000-000D-0000-FFFF-FFFF00000000}"/>
  </bookViews>
  <sheets>
    <sheet name="FORMATO POA 2026" sheetId="3" r:id="rId1"/>
    <sheet name="INSTRUCTIVO" sheetId="4" r:id="rId2"/>
  </sheets>
  <definedNames>
    <definedName name="_xlnm.Print_Area" localSheetId="0">'FORMATO POA 2026'!$A$1:$AB$39</definedName>
    <definedName name="_xlnm.Print_Titles" localSheetId="0">'FORMATO POA 2026'!$8:$10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254rGvoOUyLmpCJ/qqgKZGrg74VYGkLzVDwOBcWwd74="/>
    </ext>
  </extLst>
</workbook>
</file>

<file path=xl/calcChain.xml><?xml version="1.0" encoding="utf-8"?>
<calcChain xmlns="http://schemas.openxmlformats.org/spreadsheetml/2006/main">
  <c r="E31" i="3" l="1"/>
  <c r="F31" i="3"/>
  <c r="G31" i="3"/>
  <c r="H31" i="3"/>
  <c r="I31" i="3"/>
  <c r="J31" i="3"/>
  <c r="K31" i="3"/>
  <c r="L31" i="3"/>
  <c r="M31" i="3"/>
  <c r="N31" i="3"/>
  <c r="O31" i="3"/>
  <c r="P31" i="3"/>
  <c r="Q31" i="3"/>
  <c r="R31" i="3"/>
  <c r="S31" i="3"/>
  <c r="T31" i="3"/>
  <c r="U31" i="3"/>
  <c r="V31" i="3"/>
  <c r="W31" i="3"/>
  <c r="X31" i="3"/>
  <c r="D31" i="3"/>
  <c r="AC31" i="3"/>
  <c r="Y30" i="3"/>
  <c r="Y29" i="3"/>
  <c r="Y28" i="3"/>
  <c r="Y27" i="3"/>
  <c r="Y26" i="3"/>
  <c r="Y24" i="3"/>
  <c r="Y23" i="3"/>
  <c r="Y22" i="3"/>
  <c r="Y21" i="3"/>
  <c r="Y20" i="3"/>
  <c r="Y19" i="3"/>
  <c r="Y18" i="3"/>
  <c r="Y17" i="3"/>
  <c r="Y16" i="3"/>
  <c r="Y15" i="3"/>
  <c r="Y13" i="3"/>
  <c r="Y12" i="3"/>
  <c r="P29" i="3"/>
  <c r="P30" i="3"/>
  <c r="P28" i="3"/>
  <c r="P27" i="3"/>
  <c r="P26" i="3"/>
  <c r="P21" i="3"/>
  <c r="V23" i="3"/>
  <c r="P23" i="3"/>
  <c r="X23" i="3" s="1"/>
  <c r="T23" i="3"/>
  <c r="R23" i="3"/>
  <c r="P20" i="3"/>
  <c r="P22" i="3"/>
  <c r="P24" i="3"/>
  <c r="P16" i="3"/>
  <c r="P17" i="3"/>
  <c r="P18" i="3"/>
  <c r="P19" i="3"/>
  <c r="P15" i="3"/>
  <c r="Y31" i="3" l="1"/>
  <c r="AA23" i="3"/>
  <c r="AB23" i="3"/>
  <c r="Z23" i="3"/>
  <c r="T16" i="3"/>
  <c r="V16" i="3"/>
  <c r="T17" i="3"/>
  <c r="V17" i="3"/>
  <c r="T18" i="3"/>
  <c r="V18" i="3"/>
  <c r="T19" i="3"/>
  <c r="V19" i="3"/>
  <c r="T20" i="3"/>
  <c r="V20" i="3"/>
  <c r="T21" i="3"/>
  <c r="V21" i="3"/>
  <c r="T22" i="3"/>
  <c r="V22" i="3"/>
  <c r="V28" i="3"/>
  <c r="T28" i="3"/>
  <c r="R28" i="3"/>
  <c r="AB28" i="3" s="1"/>
  <c r="R20" i="3"/>
  <c r="P13" i="3"/>
  <c r="X28" i="3" l="1"/>
  <c r="X20" i="3"/>
  <c r="AB20" i="3"/>
  <c r="R16" i="3"/>
  <c r="R17" i="3"/>
  <c r="R18" i="3"/>
  <c r="R19" i="3"/>
  <c r="R21" i="3"/>
  <c r="R22" i="3"/>
  <c r="AB18" i="3" l="1"/>
  <c r="X18" i="3"/>
  <c r="Z20" i="3"/>
  <c r="AA20" i="3"/>
  <c r="AB22" i="3"/>
  <c r="X22" i="3"/>
  <c r="X21" i="3"/>
  <c r="AB21" i="3"/>
  <c r="X17" i="3"/>
  <c r="AB17" i="3"/>
  <c r="X16" i="3"/>
  <c r="AB16" i="3"/>
  <c r="X19" i="3"/>
  <c r="AB19" i="3"/>
  <c r="AA28" i="3"/>
  <c r="Z28" i="3"/>
  <c r="V27" i="3"/>
  <c r="T27" i="3"/>
  <c r="R27" i="3"/>
  <c r="AA22" i="3" l="1"/>
  <c r="Z22" i="3"/>
  <c r="Z21" i="3"/>
  <c r="AA21" i="3"/>
  <c r="X27" i="3"/>
  <c r="AB27" i="3"/>
  <c r="Z16" i="3"/>
  <c r="AA16" i="3"/>
  <c r="Z19" i="3"/>
  <c r="AA19" i="3"/>
  <c r="Z18" i="3"/>
  <c r="AA18" i="3"/>
  <c r="Z17" i="3"/>
  <c r="AA17" i="3"/>
  <c r="V26" i="3"/>
  <c r="P12" i="3"/>
  <c r="V30" i="3"/>
  <c r="T30" i="3"/>
  <c r="R30" i="3"/>
  <c r="V29" i="3"/>
  <c r="T29" i="3"/>
  <c r="R29" i="3"/>
  <c r="T26" i="3"/>
  <c r="R26" i="3"/>
  <c r="V24" i="3"/>
  <c r="T24" i="3"/>
  <c r="R24" i="3"/>
  <c r="V15" i="3"/>
  <c r="T15" i="3"/>
  <c r="R15" i="3"/>
  <c r="V13" i="3"/>
  <c r="T13" i="3"/>
  <c r="R13" i="3"/>
  <c r="V12" i="3"/>
  <c r="T12" i="3"/>
  <c r="R12" i="3"/>
  <c r="AB30" i="3" l="1"/>
  <c r="X30" i="3"/>
  <c r="X29" i="3"/>
  <c r="AB29" i="3"/>
  <c r="X24" i="3"/>
  <c r="AB24" i="3"/>
  <c r="AB13" i="3"/>
  <c r="X13" i="3"/>
  <c r="X26" i="3"/>
  <c r="AB26" i="3"/>
  <c r="AA27" i="3"/>
  <c r="Z27" i="3"/>
  <c r="AB12" i="3"/>
  <c r="X12" i="3"/>
  <c r="X15" i="3"/>
  <c r="AB15" i="3"/>
  <c r="AB31" i="3" l="1"/>
  <c r="Z13" i="3"/>
  <c r="AA13" i="3"/>
  <c r="Z12" i="3"/>
  <c r="AA12" i="3"/>
  <c r="AA29" i="3"/>
  <c r="Z29" i="3"/>
  <c r="AA30" i="3"/>
  <c r="Z30" i="3"/>
  <c r="AA15" i="3"/>
  <c r="Z15" i="3"/>
  <c r="AA24" i="3"/>
  <c r="Z24" i="3"/>
  <c r="Z26" i="3"/>
  <c r="AA26" i="3"/>
  <c r="Z31" i="3" l="1"/>
  <c r="AA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X8" authorId="0" shapeId="0" xr:uid="{76C86332-1E33-48CB-9474-19F8D0D272E7}">
      <text>
        <r>
          <rPr>
            <sz val="11"/>
            <color theme="1"/>
            <rFont val="Calibri"/>
            <family val="2"/>
            <scheme val="minor"/>
          </rPr>
          <t>Estas celdas se llena de manera automática, NO EDITAR</t>
        </r>
      </text>
    </comment>
    <comment ref="P10" authorId="0" shapeId="0" xr:uid="{B6269268-F317-4FFF-9511-DA0A2928A2CF}">
      <text>
        <r>
          <rPr>
            <b/>
            <sz val="11"/>
            <color theme="1"/>
            <rFont val="Calibri"/>
            <family val="2"/>
            <scheme val="minor"/>
          </rPr>
          <t xml:space="preserve">    Esta celda se llena automaticamente, NO EDITAR</t>
        </r>
      </text>
    </comment>
    <comment ref="R10" authorId="0" shapeId="0" xr:uid="{4306CC9B-319A-47E0-ACF8-BB18C7382A63}">
      <text>
        <r>
          <rPr>
            <b/>
            <sz val="11"/>
            <color theme="1"/>
            <rFont val="Calibri"/>
            <family val="2"/>
            <scheme val="minor"/>
          </rPr>
          <t xml:space="preserve">    Esta celda se llena automaticamente, NO EDITAR</t>
        </r>
      </text>
    </comment>
    <comment ref="T10" authorId="0" shapeId="0" xr:uid="{B75F927C-D9B0-4B24-8C06-275FDAEAC6E6}">
      <text>
        <r>
          <rPr>
            <b/>
            <sz val="11"/>
            <color theme="1"/>
            <rFont val="Calibri"/>
            <family val="2"/>
            <scheme val="minor"/>
          </rPr>
          <t xml:space="preserve">    Esta celda se llena automaticamente, NO EDITAR</t>
        </r>
      </text>
    </comment>
    <comment ref="V10" authorId="0" shapeId="0" xr:uid="{17D064A3-500B-426D-8899-4D411BFD371B}">
      <text>
        <r>
          <rPr>
            <b/>
            <sz val="11"/>
            <color theme="1"/>
            <rFont val="Calibri"/>
            <family val="2"/>
            <scheme val="minor"/>
          </rPr>
          <t xml:space="preserve">    Esta celda se llena automaticamente, NO EDITAR</t>
        </r>
      </text>
    </comment>
  </commentList>
</comments>
</file>

<file path=xl/sharedStrings.xml><?xml version="1.0" encoding="utf-8"?>
<sst xmlns="http://schemas.openxmlformats.org/spreadsheetml/2006/main" count="175" uniqueCount="130">
  <si>
    <t>PROGRAMA OPERATIVO ANUAL</t>
  </si>
  <si>
    <t xml:space="preserve">UNIDAD ADMINISTRATIVA: </t>
  </si>
  <si>
    <t>ÁREA:</t>
  </si>
  <si>
    <r>
      <rPr>
        <sz val="14"/>
        <color theme="1"/>
        <rFont val="Franklin Gothic Book"/>
        <family val="2"/>
      </rPr>
      <t>PERIODO QUE REPORTA:</t>
    </r>
    <r>
      <rPr>
        <b/>
        <sz val="14"/>
        <color theme="1"/>
        <rFont val="Franklin Gothic Book"/>
        <family val="2"/>
      </rPr>
      <t xml:space="preserve"> </t>
    </r>
  </si>
  <si>
    <t>ENERO-DICIEMBRE</t>
  </si>
  <si>
    <t>NOMBRE DE LA ACTIVIDAD</t>
  </si>
  <si>
    <t>OBJETIVO DE LA ACTIVIDAD</t>
  </si>
  <si>
    <t xml:space="preserve">UNIDAD DE MEDIDA </t>
  </si>
  <si>
    <t>PROGRAMACION DE ACTIVIDADES POR MES</t>
  </si>
  <si>
    <t>OBJETIVOS Y METAS POR TRIMESTRE</t>
  </si>
  <si>
    <t>AVANCE PROGRAMÁTICO</t>
  </si>
  <si>
    <t>ENE</t>
  </si>
  <si>
    <t>FEB</t>
  </si>
  <si>
    <t>MAR</t>
  </si>
  <si>
    <t>ABR</t>
  </si>
  <si>
    <t>MAY</t>
  </si>
  <si>
    <t>JUN</t>
  </si>
  <si>
    <t>JUL</t>
  </si>
  <si>
    <t>AGO</t>
  </si>
  <si>
    <t>SEP</t>
  </si>
  <si>
    <t>OCT</t>
  </si>
  <si>
    <t>NOV</t>
  </si>
  <si>
    <t>DIC</t>
  </si>
  <si>
    <t xml:space="preserve"> 1ER TRIMESTRE</t>
  </si>
  <si>
    <t>2DO TRIMESTRE</t>
  </si>
  <si>
    <t xml:space="preserve"> 3ER TRIMESTRE</t>
  </si>
  <si>
    <t xml:space="preserve"> 4TO TRIMESTRE</t>
  </si>
  <si>
    <t>OBJETIVOS PROGRAMADOS EN EL PERIODO FISCAL</t>
  </si>
  <si>
    <t>OBJETIVO PROGRAMADO</t>
  </si>
  <si>
    <t>META REALIZADA</t>
  </si>
  <si>
    <t>1. P L A N E A C I Ó N</t>
  </si>
  <si>
    <t>2. O P E R A C I Ó N</t>
  </si>
  <si>
    <t>3. S U P E R V I S I Ó N   Y    S E G U I M I E N T O</t>
  </si>
  <si>
    <t>T O T A L</t>
  </si>
  <si>
    <t>ELABORÓ</t>
  </si>
  <si>
    <t>COORDINÓ</t>
  </si>
  <si>
    <t>REVISÓ</t>
  </si>
  <si>
    <t>AUTORIZÓ</t>
  </si>
  <si>
    <t>_______________________________________</t>
  </si>
  <si>
    <t>__________________________________</t>
  </si>
  <si>
    <t>___________________________</t>
  </si>
  <si>
    <t>ING. ANTONIO GÓMEZ GÓMEZ</t>
  </si>
  <si>
    <t>LIC.CHRISTEL MORENO MARTÍNEZ</t>
  </si>
  <si>
    <t>ARQ. DANAY SARAI ÁNGELES HERNÁNDEZ</t>
  </si>
  <si>
    <t>ÓRGANO INTERNO DE CONTROL</t>
  </si>
  <si>
    <t xml:space="preserve">PRESIDENTA MUNICIPAL </t>
  </si>
  <si>
    <t>EJERCICIO FISCAL 2026</t>
  </si>
  <si>
    <t>ADMINISTRACIÓN PÚBLICA MUNICIPAL SANTIAGO DE ANAYA, HIDALGO</t>
  </si>
  <si>
    <t xml:space="preserve"> TITULAR DE PLANEACIÓN Y DESARROLLO MUNICIPAL</t>
  </si>
  <si>
    <t>_____________________________</t>
  </si>
  <si>
    <t>Sistema DIF Municipal</t>
  </si>
  <si>
    <t>Instancia Municipal para el Desarrollo de las Mujeres</t>
  </si>
  <si>
    <t>Firma de Convenios de colaboración</t>
  </si>
  <si>
    <t xml:space="preserve">Convenios celebrados </t>
  </si>
  <si>
    <t xml:space="preserve">Programa operativo Anual de IMDM </t>
  </si>
  <si>
    <t>Programa Anual Operativo</t>
  </si>
  <si>
    <t xml:space="preserve">Presentar informes mensuales del área </t>
  </si>
  <si>
    <t xml:space="preserve">Reportes </t>
  </si>
  <si>
    <t>Reporte trimestral del poa</t>
  </si>
  <si>
    <t>Realizar las actividades trimestrales y corroborar con POA</t>
  </si>
  <si>
    <t>POA</t>
  </si>
  <si>
    <t>Entrega de información sobre la Guía Consultiva de Desempeño</t>
  </si>
  <si>
    <t>Informe</t>
  </si>
  <si>
    <t xml:space="preserve">Reporte  de información de los alcances obtenidos para informe de gobierno </t>
  </si>
  <si>
    <t>Rendir anualmente un informe detallado, sobre el estado que tiene la administración pública y labores desempeñadas</t>
  </si>
  <si>
    <t>Reporte</t>
  </si>
  <si>
    <t xml:space="preserve">Capacitar al funcionariado Municipal en materia de Perspectiva de Genero </t>
  </si>
  <si>
    <t xml:space="preserve">Evidencia digital </t>
  </si>
  <si>
    <t xml:space="preserve">Realizar campañas de difusión, dirigida a la población en general; promover y difundir la igualdad de género, los servicios que ofrece la IMDM y Centros Libres, como base a la defensa y el respeto de los derechos humanos de las mujeres; haciendo uso de los medios de comunicación: Ximai Radio 103.5, redes sociales haciendo uso de la página oficial de la Administración Municipal 2024-2027, carteles y/o folletos. </t>
  </si>
  <si>
    <t xml:space="preserve">Participantes </t>
  </si>
  <si>
    <t xml:space="preserve">Eventos Conmemorativos </t>
  </si>
  <si>
    <t>Eventos</t>
  </si>
  <si>
    <t>Beneficiarias</t>
  </si>
  <si>
    <t>Capacitaciones para el emprendimiento, empoderamiento y autonomía de las mujeres</t>
  </si>
  <si>
    <t>Facilitar los vínculos con dependencias que brinden servicios de talleres, conferencias y capacitaciones a favor de las mujeres.</t>
  </si>
  <si>
    <t xml:space="preserve">Transversalizar la perspectiva de género en la Administración Pública Municipal </t>
  </si>
  <si>
    <t xml:space="preserve">Sensibilizar a la población en general sobre temas de Tipos y Modalidades de la Violencia, igualdad de género, roles y estereotipos, corresponsabilidad familiar, etc. </t>
  </si>
  <si>
    <t>Atención, Orientación y Canalización a Mujeres por posible Vulneración de Derechos</t>
  </si>
  <si>
    <t>Referir a usuarias para Asesoría Jurídica y Psicológica</t>
  </si>
  <si>
    <t xml:space="preserve">Dar el acompañamiento oportuno a los reportes emitidos por algún tipo de Violencia generada a las mujeres </t>
  </si>
  <si>
    <t>Brindar la orientación y apoyo en la integración de expedientes para participar en las convocatorias que se ejecuten en este ejercicio fiscal</t>
  </si>
  <si>
    <t>Entrega  de evidencia física y documental de los indicadores asignados para la Guía Consultiva de Desempeño</t>
  </si>
  <si>
    <t xml:space="preserve">Atención y difusión a convocatorias estatales en beneficio de las mujeres </t>
  </si>
  <si>
    <t xml:space="preserve">Reducir las brechas de género, a través de capacitaciones que doten a las mujeres de conocimientos y herramientas para iniciar, gestionar y expandir negocios exitosos, así como ayudarlas a desarrollar su confianza y visión para mejorar significativamente su bienestar y condiciones de vida, las capacitaciones a realizar son: Autoconocimiento, Habilidades y Fortaleza, Emprender desde Cero, Marketing Digital, Importancia de Fijación de Precios, marca y logo (Imagen de tu producto), entre otros. </t>
  </si>
  <si>
    <t>Capacitaciones ICATHI y/o con empresas particulales que ofrezcan la preparación educativa u/o de oficios dirigida a Mujeres</t>
  </si>
  <si>
    <t xml:space="preserve">Elaborar y entregar formatos del Sistema de Control Interno Institucional </t>
  </si>
  <si>
    <t>LIC. LUCELY AGUILAR MAYOR</t>
  </si>
  <si>
    <t xml:space="preserve"> TITULAR DE LA INSTANCIA MUNICIPAL PARA EL DESARROLLO DE LAS MUJERES</t>
  </si>
  <si>
    <t>Campañas de difusión enfocadas a la erradicación de la Violencia contra las Mujeres</t>
  </si>
  <si>
    <t xml:space="preserve">Talleres, capacitaciones y/o pláticas a la población en general, con temas relacionados a la Violencia de Género y Vulneración de Derechos </t>
  </si>
  <si>
    <t>Dar a conocer las actividades programadas durante el ejercicio fiscal 2026</t>
  </si>
  <si>
    <r>
      <t xml:space="preserve">Realizar actividades que activen a la población, promoviendo los Derechos de las mujeres, a través de las fechas más relevantes del año: </t>
    </r>
    <r>
      <rPr>
        <b/>
        <sz val="12"/>
        <color rgb="FF000000"/>
        <rFont val="Libre Franklin"/>
      </rPr>
      <t xml:space="preserve">8 de marzo, Día Internacional de la Mujer, 16 de abril Día Internacional de la Emprendedora, 19 de octubre Día Internacional de la Lucha contra el Cáncer de Mama, 25 de noviembre, Día Internacional de la Erradicación de la Violencia Contra las Mujeres. </t>
    </r>
  </si>
  <si>
    <r>
      <t xml:space="preserve">Promover a través de la educación, herramientas necesarias para la creación de productos que a su vez puedan ofrecer al mercado, y de esta manera trabajar de manera directa con respecto al autoempleo, autonomía y empoderamiento de las mujeres; la capacitaciones propuestas son: Curso de manejo, elaboración de postres, boradados y tejidos, corte y confección, corte de cabello, elaboración de jabores, entre otros.  Así como también se propone la creación y actualización de una </t>
    </r>
    <r>
      <rPr>
        <b/>
        <sz val="12"/>
        <color rgb="FF000000"/>
        <rFont val="Libre Franklin"/>
      </rPr>
      <t>bolsa de trabajo</t>
    </r>
    <r>
      <rPr>
        <sz val="12"/>
        <color rgb="FF000000"/>
        <rFont val="Libre Franklin"/>
      </rPr>
      <t xml:space="preserve"> dirigido a las mujeres.</t>
    </r>
  </si>
  <si>
    <r>
      <t xml:space="preserve">Coadyuvar en la atención y canalización de </t>
    </r>
    <r>
      <rPr>
        <b/>
        <sz val="12"/>
        <color rgb="FF000000"/>
        <rFont val="Libre Franklin"/>
      </rPr>
      <t xml:space="preserve">mujeres en situación de violencia; </t>
    </r>
    <r>
      <rPr>
        <sz val="12"/>
        <color rgb="FF000000"/>
        <rFont val="Libre Franklin"/>
      </rPr>
      <t>garantizando se brinde una atención integral y especializada (Asesoría jurídica, psicológica y trabajo social), y de esta manera fomentar la cultura de la denuncia,</t>
    </r>
  </si>
  <si>
    <t>Reporte quincenal de Actividades</t>
  </si>
  <si>
    <t>Reporte trimestral del Sistema de Control Interno</t>
  </si>
  <si>
    <t xml:space="preserve">Gestionar, solicitar y/o canalizar con instancias o instituciones correspondientes o pertinentes para el resguardo de mujeres, de sus hijas e hijos en situación de vulnerabilidad </t>
  </si>
  <si>
    <t xml:space="preserve">Realizar las gestiones necesarias para salvaguardar la integridad de las Mujeres, de sus Hijas e Hijos que vivan Violencia Extrema en el Municipio. </t>
  </si>
  <si>
    <t>OBJETIVOS REALIZADOS  EN EL PERIODO FISCAL</t>
  </si>
  <si>
    <t>% EN EL LOGRO DE OBJETIVOS</t>
  </si>
  <si>
    <t>OBJETIVOS REALIZADOS  DE ACUERDO A LO PROGRAMADO</t>
  </si>
  <si>
    <t>CUMPLIMIENTO DE LA ACTIVIDAD</t>
  </si>
  <si>
    <t>INSTRUCTIVO PARA EL LLENADO DEL PROGRAMA OPERATIVO ANUAL</t>
  </si>
  <si>
    <t>En el POA, al agregar más columnas copiar el formato de la columna anterior.</t>
  </si>
  <si>
    <t>Rubro</t>
  </si>
  <si>
    <t xml:space="preserve">Descripción </t>
  </si>
  <si>
    <t>Momento en que se captura a información.</t>
  </si>
  <si>
    <r>
      <t xml:space="preserve">Es la denominación corta y clara de la </t>
    </r>
    <r>
      <rPr>
        <b/>
        <sz val="11"/>
        <color theme="1"/>
        <rFont val="Calibri"/>
        <family val="2"/>
        <scheme val="minor"/>
      </rPr>
      <t>acción que se va a realizar.</t>
    </r>
    <r>
      <rPr>
        <sz val="11"/>
        <color theme="1"/>
        <rFont val="Calibri"/>
        <scheme val="minor"/>
      </rPr>
      <t xml:space="preserve"> Debe comenzar siempre con un </t>
    </r>
    <r>
      <rPr>
        <b/>
        <sz val="11"/>
        <color theme="1"/>
        <rFont val="Calibri"/>
        <family val="2"/>
        <scheme val="minor"/>
      </rPr>
      <t>verbo en infinitivo. (terminación -ar, -er, -ir).</t>
    </r>
  </si>
  <si>
    <r>
      <rPr>
        <b/>
        <sz val="10"/>
        <rFont val="Arial"/>
        <family val="2"/>
      </rPr>
      <t>Al diseñar el POA Anual</t>
    </r>
    <r>
      <rPr>
        <sz val="10"/>
        <rFont val="Arial"/>
        <family val="2"/>
      </rPr>
      <t>, es decir; a inicios de año antes de inciar el siguiente año fiscal.</t>
    </r>
  </si>
  <si>
    <r>
      <t>Expresa la finalidad última de la acción; es decir, el cambio,</t>
    </r>
    <r>
      <rPr>
        <b/>
        <sz val="11"/>
        <color theme="1"/>
        <rFont val="Calibri"/>
        <family val="2"/>
        <scheme val="minor"/>
      </rPr>
      <t xml:space="preserve"> beneficio o resultado que se espera lograr al realizar la tarea.</t>
    </r>
    <r>
      <rPr>
        <sz val="11"/>
        <color theme="1"/>
        <rFont val="Calibri"/>
        <scheme val="minor"/>
      </rPr>
      <t xml:space="preserve">
Es la razón de ser de la tarea; es el "para qué".</t>
    </r>
  </si>
  <si>
    <r>
      <t xml:space="preserve">Es el parámetro cuantificable que </t>
    </r>
    <r>
      <rPr>
        <b/>
        <sz val="11"/>
        <color theme="1"/>
        <rFont val="Calibri"/>
        <family val="2"/>
        <scheme val="minor"/>
      </rPr>
      <t>permite medir, contabilizar o evaluar el cumplimiento de esa actividad.</t>
    </r>
  </si>
  <si>
    <r>
      <t>Es el</t>
    </r>
    <r>
      <rPr>
        <b/>
        <sz val="11"/>
        <color theme="1"/>
        <rFont val="Calibri"/>
        <family val="2"/>
        <scheme val="minor"/>
      </rPr>
      <t xml:space="preserve"> calendario detallado donde se distribuye la carga de trabajo</t>
    </r>
    <r>
      <rPr>
        <sz val="11"/>
        <color theme="1"/>
        <rFont val="Calibri"/>
        <scheme val="minor"/>
      </rPr>
      <t xml:space="preserve"> a lo largo de los 12 meses del año fiscal (enero a diciembre).</t>
    </r>
  </si>
  <si>
    <t>Es la división del trabajo y de los resultados en cuatro periodos, es decir; en 4 trimestres.</t>
  </si>
  <si>
    <t xml:space="preserve">  ---------</t>
  </si>
  <si>
    <r>
      <rPr>
        <b/>
        <sz val="11"/>
        <color theme="1"/>
        <rFont val="Calibri"/>
        <family val="2"/>
        <scheme val="minor"/>
      </rPr>
      <t>Metas programadas</t>
    </r>
    <r>
      <rPr>
        <sz val="11"/>
        <color theme="1"/>
        <rFont val="Calibri"/>
        <scheme val="minor"/>
      </rPr>
      <t xml:space="preserve"> a realizar en ese trimestre.</t>
    </r>
  </si>
  <si>
    <r>
      <rPr>
        <b/>
        <sz val="10"/>
        <color theme="1"/>
        <rFont val="Arial"/>
        <family val="2"/>
      </rPr>
      <t>NO EDITAR. Se llena automaticamente</t>
    </r>
    <r>
      <rPr>
        <sz val="10"/>
        <color theme="1"/>
        <rFont val="Arial"/>
        <family val="2"/>
      </rPr>
      <t xml:space="preserve"> al programar las actividades por mes.</t>
    </r>
  </si>
  <si>
    <r>
      <rPr>
        <b/>
        <sz val="11"/>
        <color theme="1"/>
        <rFont val="Calibri"/>
        <family val="2"/>
        <scheme val="minor"/>
      </rPr>
      <t>Metas realmente realizadas</t>
    </r>
    <r>
      <rPr>
        <sz val="11"/>
        <color theme="1"/>
        <rFont val="Calibri"/>
        <scheme val="minor"/>
      </rPr>
      <t>/ejecutadas en ese trimestre.</t>
    </r>
  </si>
  <si>
    <r>
      <rPr>
        <b/>
        <sz val="10"/>
        <color theme="1"/>
        <rFont val="Arial"/>
        <family val="2"/>
      </rPr>
      <t xml:space="preserve">Llenado cada trimestre por el titular o encargado del área </t>
    </r>
    <r>
      <rPr>
        <sz val="10"/>
        <color theme="1"/>
        <rFont val="Arial"/>
        <family val="2"/>
      </rPr>
      <t>de acuerdo a las metas realizadas.</t>
    </r>
  </si>
  <si>
    <r>
      <rPr>
        <b/>
        <sz val="11"/>
        <color theme="1"/>
        <rFont val="Calibri"/>
        <family val="2"/>
        <scheme val="minor"/>
      </rPr>
      <t xml:space="preserve">Suma de los 4 trimestres </t>
    </r>
    <r>
      <rPr>
        <sz val="11"/>
        <color theme="1"/>
        <rFont val="Calibri"/>
        <scheme val="minor"/>
      </rPr>
      <t>de las metas programadas.</t>
    </r>
  </si>
  <si>
    <r>
      <rPr>
        <b/>
        <sz val="11"/>
        <color theme="1"/>
        <rFont val="Calibri"/>
        <family val="2"/>
        <scheme val="minor"/>
      </rPr>
      <t>Suma de los 4 trimestres</t>
    </r>
    <r>
      <rPr>
        <sz val="11"/>
        <color theme="1"/>
        <rFont val="Calibri"/>
        <scheme val="minor"/>
      </rPr>
      <t xml:space="preserve"> de las metas realmente realizadas/ejecutadas.</t>
    </r>
  </si>
  <si>
    <r>
      <rPr>
        <b/>
        <sz val="10"/>
        <color theme="1"/>
        <rFont val="Arial"/>
        <family val="2"/>
      </rPr>
      <t xml:space="preserve">NO EDITAR. Llenado automaticamente </t>
    </r>
    <r>
      <rPr>
        <sz val="10"/>
        <color theme="1"/>
        <rFont val="Arial"/>
        <family val="2"/>
      </rPr>
      <t>al reportar las actividades realizadas en cada trimestre.</t>
    </r>
  </si>
  <si>
    <t>% de objetivos programados en el periodo / Objetivos realizados en el periodo.</t>
  </si>
  <si>
    <t>NO EDITAR. Cálculo porcentual automático.</t>
  </si>
  <si>
    <t>Cumplimiento de metas topadas a las programadas.</t>
  </si>
  <si>
    <t>NO EDITAR. Cálculo automático.</t>
  </si>
  <si>
    <t>Cumplimiento total de la actividad</t>
  </si>
  <si>
    <t>EJE 2. SANTIAGO DE ANAYA QUE BUSCA EL BIENESTAR DEL PUEBLO.</t>
  </si>
  <si>
    <t>SI</t>
  </si>
  <si>
    <t>NO</t>
  </si>
  <si>
    <t>RESP DIRECTO PARA CUMPLIR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</si>
</sst>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scheme val="minor"/>
    </font>
    <font>
      <sz val="11"/>
      <color theme="1"/>
      <name val="Calibri"/>
      <family val="2"/>
      <scheme val="minor"/>
    </font>
    <font>
      <b/>
      <sz val="14"/>
      <color theme="1"/>
      <name val="Libre Franklin"/>
    </font>
    <font>
      <b/>
      <sz val="13"/>
      <color theme="1"/>
      <name val="Libre Franklin"/>
    </font>
    <font>
      <sz val="10"/>
      <color theme="1"/>
      <name val="Libre Franklin"/>
    </font>
    <font>
      <b/>
      <sz val="10"/>
      <color theme="1"/>
      <name val="Libre Franklin"/>
    </font>
    <font>
      <b/>
      <sz val="11"/>
      <color theme="1"/>
      <name val="Libre Franklin"/>
    </font>
    <font>
      <sz val="11"/>
      <name val="Calibri"/>
      <family val="2"/>
    </font>
    <font>
      <sz val="8"/>
      <color theme="1"/>
      <name val="Libre Franklin"/>
    </font>
    <font>
      <b/>
      <sz val="12"/>
      <color theme="1"/>
      <name val="Libre Franklin"/>
    </font>
    <font>
      <sz val="11"/>
      <color theme="1"/>
      <name val="Libre Franklin"/>
    </font>
    <font>
      <sz val="12"/>
      <color theme="1"/>
      <name val="Libre Franklin"/>
    </font>
    <font>
      <sz val="12"/>
      <color theme="1"/>
      <name val="Calibri"/>
      <family val="2"/>
    </font>
    <font>
      <sz val="11"/>
      <color theme="1"/>
      <name val="Calibri"/>
      <family val="2"/>
    </font>
    <font>
      <sz val="14"/>
      <color theme="1"/>
      <name val="Franklin Gothic Book"/>
      <family val="2"/>
    </font>
    <font>
      <b/>
      <sz val="14"/>
      <color theme="1"/>
      <name val="Franklin Gothic Book"/>
      <family val="2"/>
    </font>
    <font>
      <sz val="6"/>
      <color theme="1"/>
      <name val="Libre Franklin"/>
    </font>
    <font>
      <sz val="8"/>
      <name val="Calibri"/>
      <family val="2"/>
      <scheme val="minor"/>
    </font>
    <font>
      <sz val="12"/>
      <name val="Libre Franklin"/>
    </font>
    <font>
      <sz val="14"/>
      <color theme="1"/>
      <name val="Calibri"/>
      <family val="2"/>
      <scheme val="minor"/>
    </font>
    <font>
      <b/>
      <sz val="14"/>
      <color rgb="FFA4565D"/>
      <name val="Libre Franklin"/>
    </font>
    <font>
      <sz val="14"/>
      <color rgb="FFA4565D"/>
      <name val="Calibri"/>
      <family val="2"/>
      <scheme val="minor"/>
    </font>
    <font>
      <sz val="14"/>
      <color theme="1"/>
      <name val="Libre Franklin"/>
    </font>
    <font>
      <sz val="14"/>
      <color theme="1"/>
      <name val="Calibri"/>
      <family val="2"/>
    </font>
    <font>
      <sz val="13"/>
      <color theme="1"/>
      <name val="Libre Franklin"/>
    </font>
    <font>
      <sz val="13"/>
      <color theme="1"/>
      <name val="Calibri"/>
      <family val="2"/>
      <scheme val="minor"/>
    </font>
    <font>
      <sz val="12"/>
      <color rgb="FF000000"/>
      <name val="Libre Franklin"/>
    </font>
    <font>
      <b/>
      <sz val="12"/>
      <color rgb="FF000000"/>
      <name val="Libre Franklin"/>
    </font>
    <font>
      <b/>
      <sz val="12"/>
      <color rgb="FFFF0000"/>
      <name val="Libre Franklin"/>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11"/>
      <name val="Arial"/>
      <family val="2"/>
    </font>
    <font>
      <b/>
      <sz val="8"/>
      <name val="Arial"/>
      <family val="2"/>
    </font>
    <font>
      <b/>
      <sz val="6"/>
      <color theme="1"/>
      <name val="Libre Franklin"/>
    </font>
    <font>
      <b/>
      <sz val="14"/>
      <name val="Arial"/>
      <family val="2"/>
    </font>
    <font>
      <sz val="10"/>
      <color theme="1"/>
      <name val="Arial"/>
      <family val="2"/>
    </font>
    <font>
      <b/>
      <sz val="10"/>
      <color rgb="FFFFFF00"/>
      <name val="Arial"/>
      <family val="2"/>
    </font>
    <font>
      <b/>
      <sz val="10"/>
      <color rgb="FFFF0000"/>
      <name val="Arial"/>
      <family val="2"/>
    </font>
    <font>
      <b/>
      <sz val="10"/>
      <color theme="0"/>
      <name val="Arial"/>
      <family val="2"/>
    </font>
    <font>
      <b/>
      <sz val="10"/>
      <name val="Arial"/>
      <family val="2"/>
    </font>
    <font>
      <sz val="9"/>
      <color theme="0"/>
      <name val="Arial"/>
      <family val="2"/>
    </font>
    <font>
      <b/>
      <sz val="10"/>
      <color theme="1"/>
      <name val="Arial"/>
      <family val="2"/>
    </font>
  </fonts>
  <fills count="14">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theme="0"/>
        <bgColor theme="0"/>
      </patternFill>
    </fill>
    <fill>
      <patternFill patternType="solid">
        <fgColor rgb="FFA4565D"/>
        <bgColor rgb="FF712130"/>
      </patternFill>
    </fill>
    <fill>
      <patternFill patternType="solid">
        <fgColor rgb="FFCFAC73"/>
        <bgColor rgb="FFC49955"/>
      </patternFill>
    </fill>
    <fill>
      <patternFill patternType="solid">
        <fgColor rgb="FFC37784"/>
        <bgColor rgb="FFA12244"/>
      </patternFill>
    </fill>
    <fill>
      <patternFill patternType="solid">
        <fgColor rgb="FFFFFFFF"/>
        <bgColor indexed="64"/>
      </patternFill>
    </fill>
    <fill>
      <patternFill patternType="solid">
        <fgColor theme="0" tint="-0.249977111117893"/>
        <bgColor indexed="64"/>
      </patternFill>
    </fill>
    <fill>
      <patternFill patternType="solid">
        <fgColor rgb="FFA12244"/>
        <bgColor indexed="64"/>
      </patternFill>
    </fill>
    <fill>
      <patternFill patternType="solid">
        <fgColor rgb="FF712130"/>
        <bgColor indexed="64"/>
      </patternFill>
    </fill>
    <fill>
      <patternFill patternType="solid">
        <fgColor theme="4" tint="0.59999389629810485"/>
        <bgColor indexed="64"/>
      </patternFill>
    </fill>
    <fill>
      <patternFill patternType="solid">
        <fgColor rgb="FFC49955"/>
        <bgColor indexed="64"/>
      </patternFill>
    </fill>
  </fills>
  <borders count="26">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theme="0"/>
      </left>
      <right style="medium">
        <color theme="0"/>
      </right>
      <top style="medium">
        <color theme="0"/>
      </top>
      <bottom/>
      <diagonal/>
    </border>
    <border>
      <left style="medium">
        <color rgb="FF712130"/>
      </left>
      <right style="thin">
        <color rgb="FF712130"/>
      </right>
      <top style="medium">
        <color rgb="FF712130"/>
      </top>
      <bottom style="thin">
        <color rgb="FF712130"/>
      </bottom>
      <diagonal/>
    </border>
    <border>
      <left style="thin">
        <color rgb="FF712130"/>
      </left>
      <right style="thin">
        <color rgb="FF712130"/>
      </right>
      <top style="medium">
        <color rgb="FF712130"/>
      </top>
      <bottom style="thin">
        <color rgb="FF712130"/>
      </bottom>
      <diagonal/>
    </border>
    <border>
      <left style="thin">
        <color rgb="FF712130"/>
      </left>
      <right style="medium">
        <color rgb="FF712130"/>
      </right>
      <top style="medium">
        <color rgb="FF712130"/>
      </top>
      <bottom style="thin">
        <color rgb="FF712130"/>
      </bottom>
      <diagonal/>
    </border>
    <border>
      <left style="medium">
        <color rgb="FF712130"/>
      </left>
      <right style="thin">
        <color rgb="FF712130"/>
      </right>
      <top style="thin">
        <color rgb="FF712130"/>
      </top>
      <bottom style="thin">
        <color rgb="FF712130"/>
      </bottom>
      <diagonal/>
    </border>
    <border>
      <left style="thin">
        <color rgb="FF712130"/>
      </left>
      <right style="thin">
        <color rgb="FF712130"/>
      </right>
      <top style="thin">
        <color rgb="FF712130"/>
      </top>
      <bottom style="thin">
        <color rgb="FF712130"/>
      </bottom>
      <diagonal/>
    </border>
    <border>
      <left style="thin">
        <color rgb="FF712130"/>
      </left>
      <right style="medium">
        <color rgb="FF712130"/>
      </right>
      <top style="thin">
        <color rgb="FF712130"/>
      </top>
      <bottom style="thin">
        <color rgb="FF712130"/>
      </bottom>
      <diagonal/>
    </border>
    <border>
      <left style="medium">
        <color rgb="FF712130"/>
      </left>
      <right style="thin">
        <color rgb="FF712130"/>
      </right>
      <top style="thin">
        <color rgb="FF712130"/>
      </top>
      <bottom style="medium">
        <color rgb="FF712130"/>
      </bottom>
      <diagonal/>
    </border>
    <border>
      <left style="thin">
        <color rgb="FF712130"/>
      </left>
      <right style="thin">
        <color rgb="FF712130"/>
      </right>
      <top style="thin">
        <color rgb="FF712130"/>
      </top>
      <bottom style="medium">
        <color rgb="FF712130"/>
      </bottom>
      <diagonal/>
    </border>
    <border>
      <left style="thin">
        <color rgb="FF712130"/>
      </left>
      <right style="medium">
        <color rgb="FF712130"/>
      </right>
      <top style="thin">
        <color rgb="FF712130"/>
      </top>
      <bottom style="medium">
        <color rgb="FF712130"/>
      </bottom>
      <diagonal/>
    </border>
    <border>
      <left style="thin">
        <color indexed="64"/>
      </left>
      <right/>
      <top/>
      <bottom/>
      <diagonal/>
    </border>
  </borders>
  <cellStyleXfs count="4">
    <xf numFmtId="0" fontId="0" fillId="0" borderId="0"/>
    <xf numFmtId="9" fontId="29" fillId="0" borderId="0" applyFont="0" applyFill="0" applyBorder="0" applyAlignment="0" applyProtection="0"/>
    <xf numFmtId="0" fontId="32" fillId="0" borderId="2"/>
    <xf numFmtId="0" fontId="1" fillId="0" borderId="2"/>
  </cellStyleXfs>
  <cellXfs count="121">
    <xf numFmtId="0" fontId="0" fillId="0" borderId="0" xfId="0"/>
    <xf numFmtId="0" fontId="2" fillId="0" borderId="0" xfId="0" applyFont="1" applyAlignment="1">
      <alignment horizontal="right"/>
    </xf>
    <xf numFmtId="0" fontId="3" fillId="0" borderId="0" xfId="0" applyFont="1"/>
    <xf numFmtId="0" fontId="4" fillId="0" borderId="0" xfId="0" applyFont="1"/>
    <xf numFmtId="0" fontId="2" fillId="0" borderId="0" xfId="0" applyFont="1"/>
    <xf numFmtId="0" fontId="5" fillId="0" borderId="0" xfId="0" applyFont="1"/>
    <xf numFmtId="0" fontId="5" fillId="2" borderId="1" xfId="0" applyFont="1" applyFill="1" applyBorder="1"/>
    <xf numFmtId="0" fontId="11" fillId="0" borderId="0" xfId="0" applyFont="1"/>
    <xf numFmtId="0" fontId="8" fillId="0" borderId="0" xfId="0" applyFont="1"/>
    <xf numFmtId="0" fontId="9" fillId="0" borderId="0" xfId="0" applyFont="1"/>
    <xf numFmtId="0" fontId="9" fillId="2" borderId="1" xfId="0" applyFont="1" applyFill="1" applyBorder="1"/>
    <xf numFmtId="0" fontId="12" fillId="0" borderId="0" xfId="0" applyFont="1"/>
    <xf numFmtId="0" fontId="13" fillId="2" borderId="1" xfId="0" applyFont="1" applyFill="1" applyBorder="1"/>
    <xf numFmtId="0" fontId="6"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3"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6" borderId="3" xfId="0" applyFont="1" applyFill="1" applyBorder="1" applyAlignment="1">
      <alignment horizontal="center" vertical="center"/>
    </xf>
    <xf numFmtId="0" fontId="10" fillId="7" borderId="3" xfId="0" applyFont="1" applyFill="1" applyBorder="1" applyAlignment="1">
      <alignment horizontal="center" vertical="center"/>
    </xf>
    <xf numFmtId="0" fontId="10" fillId="0" borderId="3" xfId="0" applyFont="1" applyBorder="1" applyAlignment="1">
      <alignment horizontal="center" vertical="center"/>
    </xf>
    <xf numFmtId="0" fontId="6" fillId="5" borderId="3" xfId="0" applyFont="1" applyFill="1" applyBorder="1" applyAlignment="1">
      <alignment horizontal="center" vertical="center"/>
    </xf>
    <xf numFmtId="0" fontId="6" fillId="6" borderId="3" xfId="0" applyFont="1" applyFill="1" applyBorder="1" applyAlignment="1">
      <alignment horizontal="center" vertical="center"/>
    </xf>
    <xf numFmtId="0" fontId="6" fillId="7" borderId="3" xfId="0" applyFont="1" applyFill="1" applyBorder="1" applyAlignment="1">
      <alignment horizontal="center" vertical="center"/>
    </xf>
    <xf numFmtId="0" fontId="6" fillId="0" borderId="3" xfId="0" applyFont="1" applyBorder="1" applyAlignment="1">
      <alignment horizontal="center" vertical="center"/>
    </xf>
    <xf numFmtId="0" fontId="10" fillId="6"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2" fillId="0" borderId="0" xfId="0" applyFont="1" applyAlignment="1">
      <alignment horizontal="center"/>
    </xf>
    <xf numFmtId="0" fontId="16" fillId="3"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2" fillId="2" borderId="1" xfId="0" applyFont="1" applyFill="1" applyBorder="1"/>
    <xf numFmtId="0" fontId="22" fillId="0" borderId="0" xfId="0" applyFont="1"/>
    <xf numFmtId="9" fontId="2" fillId="0" borderId="0" xfId="0" applyNumberFormat="1" applyFont="1"/>
    <xf numFmtId="0" fontId="23" fillId="0" borderId="0" xfId="0" applyFont="1"/>
    <xf numFmtId="0" fontId="22" fillId="0" borderId="0" xfId="0" applyFont="1" applyAlignment="1">
      <alignment horizontal="center"/>
    </xf>
    <xf numFmtId="0" fontId="24" fillId="0" borderId="0" xfId="0" applyFont="1" applyAlignment="1">
      <alignment horizontal="center"/>
    </xf>
    <xf numFmtId="0" fontId="24" fillId="0" borderId="0" xfId="0" applyFont="1"/>
    <xf numFmtId="0" fontId="21" fillId="0" borderId="0" xfId="0" applyFont="1"/>
    <xf numFmtId="0" fontId="10" fillId="5" borderId="5" xfId="0" applyFont="1" applyFill="1" applyBorder="1" applyAlignment="1">
      <alignment horizontal="center" vertical="center" wrapText="1"/>
    </xf>
    <xf numFmtId="0" fontId="10" fillId="6" borderId="5" xfId="0" applyFont="1" applyFill="1" applyBorder="1" applyAlignment="1">
      <alignment horizontal="center" vertical="center"/>
    </xf>
    <xf numFmtId="0" fontId="10" fillId="7" borderId="5" xfId="0" applyFont="1" applyFill="1" applyBorder="1" applyAlignment="1">
      <alignment horizontal="center" vertical="center"/>
    </xf>
    <xf numFmtId="0" fontId="10" fillId="0" borderId="5" xfId="0" applyFont="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0" borderId="5" xfId="0" applyFont="1" applyBorder="1" applyAlignment="1">
      <alignment horizontal="center" vertical="center"/>
    </xf>
    <xf numFmtId="0" fontId="10" fillId="5" borderId="6"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26" fillId="0" borderId="3" xfId="0" applyFont="1" applyBorder="1" applyAlignment="1">
      <alignment horizontal="center" vertical="center" wrapText="1"/>
    </xf>
    <xf numFmtId="0" fontId="26" fillId="0" borderId="3" xfId="0" applyFont="1" applyBorder="1" applyAlignment="1">
      <alignment horizontal="justify" vertical="center"/>
    </xf>
    <xf numFmtId="0" fontId="11" fillId="8" borderId="3" xfId="0" applyFont="1" applyFill="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0" fontId="26" fillId="0" borderId="11"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19" fillId="0" borderId="0" xfId="0" applyFont="1"/>
    <xf numFmtId="0" fontId="35" fillId="3" borderId="3" xfId="0" applyFont="1" applyFill="1" applyBorder="1" applyAlignment="1">
      <alignment horizontal="center" vertical="center" wrapText="1"/>
    </xf>
    <xf numFmtId="0" fontId="33" fillId="0" borderId="3" xfId="2" applyFont="1" applyBorder="1" applyAlignment="1" applyProtection="1">
      <alignment horizontal="center" vertical="center"/>
      <protection locked="0"/>
    </xf>
    <xf numFmtId="9" fontId="33" fillId="0" borderId="3" xfId="1" applyFont="1" applyFill="1" applyBorder="1" applyAlignment="1" applyProtection="1">
      <alignment horizontal="center" vertical="center" wrapText="1"/>
      <protection locked="0"/>
    </xf>
    <xf numFmtId="0" fontId="33" fillId="9" borderId="3" xfId="2" applyFont="1" applyFill="1" applyBorder="1" applyAlignment="1">
      <alignment horizontal="center" vertical="center" wrapText="1"/>
    </xf>
    <xf numFmtId="9" fontId="33" fillId="9" borderId="3" xfId="1" applyFont="1" applyFill="1" applyBorder="1" applyAlignment="1">
      <alignment horizontal="center" vertical="center" wrapText="1"/>
    </xf>
    <xf numFmtId="9" fontId="36" fillId="9" borderId="3" xfId="1" applyFont="1" applyFill="1" applyBorder="1" applyAlignment="1">
      <alignment horizontal="center" vertical="center" wrapText="1"/>
    </xf>
    <xf numFmtId="0" fontId="37" fillId="0" borderId="2" xfId="3" applyFont="1" applyAlignment="1">
      <alignment horizontal="left" vertical="center"/>
    </xf>
    <xf numFmtId="0" fontId="1" fillId="0" borderId="2" xfId="3" applyAlignment="1">
      <alignment horizontal="left" vertical="center" wrapText="1"/>
    </xf>
    <xf numFmtId="0" fontId="37" fillId="0" borderId="2" xfId="3" applyFont="1" applyAlignment="1">
      <alignment horizontal="left" vertical="center" wrapText="1"/>
    </xf>
    <xf numFmtId="0" fontId="1" fillId="0" borderId="2" xfId="3" applyAlignment="1">
      <alignment horizontal="left" vertical="center"/>
    </xf>
    <xf numFmtId="0" fontId="40" fillId="10" borderId="15" xfId="3" applyFont="1" applyFill="1" applyBorder="1" applyAlignment="1">
      <alignment horizontal="center" vertical="center" wrapText="1"/>
    </xf>
    <xf numFmtId="0" fontId="30" fillId="10" borderId="15" xfId="3" applyFont="1" applyFill="1" applyBorder="1" applyAlignment="1">
      <alignment horizontal="center" vertical="center" wrapText="1"/>
    </xf>
    <xf numFmtId="0" fontId="40" fillId="10" borderId="15" xfId="2" applyFont="1" applyFill="1" applyBorder="1" applyAlignment="1" applyProtection="1">
      <alignment horizontal="center" vertical="center" wrapText="1"/>
      <protection locked="0"/>
    </xf>
    <xf numFmtId="0" fontId="1" fillId="0" borderId="2" xfId="3" applyAlignment="1">
      <alignment horizontal="center" vertical="center" wrapText="1"/>
    </xf>
    <xf numFmtId="0" fontId="40" fillId="11" borderId="16" xfId="2" applyFont="1" applyFill="1" applyBorder="1" applyAlignment="1" applyProtection="1">
      <alignment horizontal="left" vertical="center" wrapText="1"/>
      <protection locked="0"/>
    </xf>
    <xf numFmtId="0" fontId="1" fillId="0" borderId="17" xfId="3" applyBorder="1" applyAlignment="1">
      <alignment horizontal="left" vertical="center" wrapText="1"/>
    </xf>
    <xf numFmtId="0" fontId="32" fillId="12" borderId="18" xfId="2" applyFill="1" applyBorder="1" applyAlignment="1" applyProtection="1">
      <alignment horizontal="left" vertical="center" wrapText="1"/>
      <protection locked="0"/>
    </xf>
    <xf numFmtId="0" fontId="40" fillId="11" borderId="19" xfId="2" applyFont="1" applyFill="1" applyBorder="1" applyAlignment="1" applyProtection="1">
      <alignment horizontal="left" vertical="center" wrapText="1"/>
      <protection locked="0"/>
    </xf>
    <xf numFmtId="0" fontId="1" fillId="0" borderId="20" xfId="3" applyBorder="1" applyAlignment="1">
      <alignment horizontal="left" vertical="center" wrapText="1"/>
    </xf>
    <xf numFmtId="0" fontId="32" fillId="12" borderId="21" xfId="2" applyFill="1" applyBorder="1" applyAlignment="1" applyProtection="1">
      <alignment horizontal="left" vertical="center" wrapText="1"/>
      <protection locked="0"/>
    </xf>
    <xf numFmtId="0" fontId="32" fillId="12" borderId="21" xfId="2" quotePrefix="1" applyFill="1" applyBorder="1" applyAlignment="1" applyProtection="1">
      <alignment horizontal="left" vertical="center" wrapText="1"/>
      <protection locked="0"/>
    </xf>
    <xf numFmtId="0" fontId="42" fillId="11" borderId="19" xfId="3" applyFont="1" applyFill="1" applyBorder="1" applyAlignment="1">
      <alignment horizontal="left" vertical="center" indent="2"/>
    </xf>
    <xf numFmtId="0" fontId="37" fillId="9" borderId="21" xfId="3" applyFont="1" applyFill="1" applyBorder="1" applyAlignment="1">
      <alignment horizontal="left" vertical="center" wrapText="1"/>
    </xf>
    <xf numFmtId="0" fontId="37" fillId="13" borderId="21" xfId="3" applyFont="1" applyFill="1" applyBorder="1" applyAlignment="1">
      <alignment horizontal="left" vertical="center" wrapText="1"/>
    </xf>
    <xf numFmtId="0" fontId="43" fillId="9" borderId="21" xfId="3" applyFont="1" applyFill="1" applyBorder="1" applyAlignment="1">
      <alignment horizontal="left" vertical="center" wrapText="1"/>
    </xf>
    <xf numFmtId="0" fontId="40" fillId="11" borderId="22" xfId="2" applyFont="1" applyFill="1" applyBorder="1" applyAlignment="1" applyProtection="1">
      <alignment horizontal="left" vertical="center" wrapText="1"/>
      <protection locked="0"/>
    </xf>
    <xf numFmtId="0" fontId="1" fillId="0" borderId="23" xfId="3" applyBorder="1" applyAlignment="1">
      <alignment horizontal="left" vertical="center" wrapText="1"/>
    </xf>
    <xf numFmtId="0" fontId="43" fillId="9" borderId="24" xfId="3" applyFont="1" applyFill="1" applyBorder="1" applyAlignment="1">
      <alignment horizontal="left" vertical="center" wrapText="1"/>
    </xf>
    <xf numFmtId="0" fontId="0" fillId="0" borderId="0" xfId="0" applyAlignment="1">
      <alignment horizontal="center" vertical="center"/>
    </xf>
    <xf numFmtId="0" fontId="32" fillId="0" borderId="25" xfId="2" applyBorder="1" applyAlignment="1">
      <alignment horizontal="center" vertical="center" wrapText="1"/>
    </xf>
    <xf numFmtId="0" fontId="2" fillId="0" borderId="0" xfId="0" applyFont="1" applyAlignment="1">
      <alignment horizontal="center"/>
    </xf>
    <xf numFmtId="0" fontId="19" fillId="0" borderId="0" xfId="0" applyFont="1"/>
    <xf numFmtId="0" fontId="2" fillId="0" borderId="0" xfId="0" applyFont="1" applyAlignment="1">
      <alignment horizontal="right"/>
    </xf>
    <xf numFmtId="0" fontId="20" fillId="0" borderId="0" xfId="0" applyFont="1" applyAlignment="1">
      <alignment horizontal="left"/>
    </xf>
    <xf numFmtId="0" fontId="21" fillId="0" borderId="0" xfId="0" applyFont="1"/>
    <xf numFmtId="0" fontId="34" fillId="9" borderId="3" xfId="2" applyFont="1" applyFill="1" applyBorder="1" applyAlignment="1" applyProtection="1">
      <alignment horizontal="center" vertical="center" wrapText="1"/>
      <protection locked="0"/>
    </xf>
    <xf numFmtId="0" fontId="9" fillId="3" borderId="5" xfId="0" applyFont="1" applyFill="1" applyBorder="1" applyAlignment="1">
      <alignment horizontal="center" vertical="center" wrapText="1"/>
    </xf>
    <xf numFmtId="0" fontId="7" fillId="0" borderId="5" xfId="0" applyFont="1" applyBorder="1"/>
    <xf numFmtId="0" fontId="7" fillId="0" borderId="3" xfId="0" applyFont="1" applyBorder="1"/>
    <xf numFmtId="0" fontId="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3" fillId="9" borderId="12" xfId="2" applyFont="1" applyFill="1" applyBorder="1" applyAlignment="1" applyProtection="1">
      <alignment horizontal="center" vertical="center" wrapText="1"/>
      <protection locked="0"/>
    </xf>
    <xf numFmtId="0" fontId="33" fillId="9" borderId="13" xfId="2" applyFont="1" applyFill="1" applyBorder="1" applyAlignment="1" applyProtection="1">
      <alignment horizontal="center" vertical="center" wrapText="1"/>
      <protection locked="0"/>
    </xf>
    <xf numFmtId="0" fontId="2" fillId="0" borderId="2" xfId="0" applyFont="1" applyBorder="1" applyAlignment="1">
      <alignment horizontal="center"/>
    </xf>
    <xf numFmtId="0" fontId="24" fillId="0" borderId="0" xfId="0" applyFont="1" applyAlignment="1">
      <alignment horizontal="center"/>
    </xf>
    <xf numFmtId="0" fontId="24" fillId="0" borderId="0" xfId="0" applyFont="1" applyAlignment="1">
      <alignment horizontal="center" vertical="center"/>
    </xf>
    <xf numFmtId="0" fontId="9" fillId="3" borderId="7" xfId="0" applyFont="1" applyFill="1" applyBorder="1" applyAlignment="1">
      <alignment horizontal="center" vertical="center" wrapText="1"/>
    </xf>
    <xf numFmtId="0" fontId="18" fillId="0" borderId="7" xfId="0" applyFont="1" applyBorder="1"/>
    <xf numFmtId="0" fontId="18" fillId="0" borderId="3" xfId="0" applyFont="1" applyBorder="1"/>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25" fillId="0" borderId="0" xfId="0" applyFont="1"/>
    <xf numFmtId="0" fontId="25" fillId="0" borderId="0" xfId="0" applyFont="1" applyAlignment="1">
      <alignment vertical="center"/>
    </xf>
    <xf numFmtId="0" fontId="24" fillId="0" borderId="0" xfId="0" applyFont="1" applyAlignment="1">
      <alignment horizontal="center" vertical="center" wrapText="1"/>
    </xf>
    <xf numFmtId="0" fontId="24" fillId="0" borderId="2" xfId="0" applyFont="1" applyBorder="1" applyAlignment="1">
      <alignment horizontal="center"/>
    </xf>
    <xf numFmtId="0" fontId="22" fillId="0" borderId="2" xfId="0" applyFont="1" applyBorder="1" applyAlignment="1">
      <alignment horizontal="center"/>
    </xf>
    <xf numFmtId="0" fontId="38" fillId="10" borderId="12" xfId="2" applyFont="1" applyFill="1" applyBorder="1" applyAlignment="1" applyProtection="1">
      <alignment horizontal="center" vertical="center" wrapText="1"/>
      <protection locked="0"/>
    </xf>
    <xf numFmtId="0" fontId="38" fillId="10" borderId="13" xfId="2" applyFont="1" applyFill="1" applyBorder="1" applyAlignment="1" applyProtection="1">
      <alignment horizontal="center" vertical="center" wrapText="1"/>
      <protection locked="0"/>
    </xf>
    <xf numFmtId="0" fontId="39" fillId="0" borderId="14" xfId="2" applyFont="1" applyBorder="1" applyAlignment="1" applyProtection="1">
      <alignment horizontal="center" vertical="center" wrapText="1"/>
      <protection locked="0"/>
    </xf>
  </cellXfs>
  <cellStyles count="4">
    <cellStyle name="Normal" xfId="0" builtinId="0"/>
    <cellStyle name="Normal 2" xfId="2" xr:uid="{4B8C8B73-726F-4D65-ABC8-05D8D2C0AB10}"/>
    <cellStyle name="Normal 3" xfId="3" xr:uid="{0011B696-621C-4B5C-BBBC-7C593548D4CA}"/>
    <cellStyle name="Porcentaje" xfId="1" builtinId="5"/>
  </cellStyles>
  <dxfs count="0"/>
  <tableStyles count="0" defaultTableStyle="TableStyleMedium2" defaultPivotStyle="PivotStyleLight16"/>
  <colors>
    <mruColors>
      <color rgb="FFA4565D"/>
      <color rgb="FFC37784"/>
      <color rgb="FFCFAC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21</xdr:col>
      <xdr:colOff>764164</xdr:colOff>
      <xdr:row>0</xdr:row>
      <xdr:rowOff>47624</xdr:rowOff>
    </xdr:from>
    <xdr:ext cx="4346864" cy="1088881"/>
    <xdr:pic>
      <xdr:nvPicPr>
        <xdr:cNvPr id="2" name="image2.jpg" descr="C:\Users\Planeacion\Pictures\logo-gobierno-hgo.jpg">
          <a:extLst>
            <a:ext uri="{FF2B5EF4-FFF2-40B4-BE49-F238E27FC236}">
              <a16:creationId xmlns:a16="http://schemas.microsoft.com/office/drawing/2014/main" id="{2D147D20-7141-4BB8-9C47-F69E6C9354EC}"/>
            </a:ext>
          </a:extLst>
        </xdr:cNvPr>
        <xdr:cNvPicPr preferRelativeResize="0"/>
      </xdr:nvPicPr>
      <xdr:blipFill rotWithShape="1">
        <a:blip xmlns:r="http://schemas.openxmlformats.org/officeDocument/2006/relationships" r:embed="rId1" cstate="print"/>
        <a:srcRect t="6157"/>
        <a:stretch>
          <a:fillRect/>
        </a:stretch>
      </xdr:blipFill>
      <xdr:spPr>
        <a:xfrm>
          <a:off x="18742602" y="47624"/>
          <a:ext cx="4346864" cy="1088881"/>
        </a:xfrm>
        <a:prstGeom prst="rect">
          <a:avLst/>
        </a:prstGeom>
        <a:noFill/>
      </xdr:spPr>
    </xdr:pic>
    <xdr:clientData fLocksWithSheet="0"/>
  </xdr:oneCellAnchor>
  <xdr:oneCellAnchor>
    <xdr:from>
      <xdr:col>0</xdr:col>
      <xdr:colOff>34636</xdr:colOff>
      <xdr:row>0</xdr:row>
      <xdr:rowOff>0</xdr:rowOff>
    </xdr:from>
    <xdr:ext cx="4191000" cy="1593273"/>
    <xdr:pic>
      <xdr:nvPicPr>
        <xdr:cNvPr id="3" name="image1.png">
          <a:extLst>
            <a:ext uri="{FF2B5EF4-FFF2-40B4-BE49-F238E27FC236}">
              <a16:creationId xmlns:a16="http://schemas.microsoft.com/office/drawing/2014/main" id="{C908A8C5-77CD-4482-87A3-30F4FDEE22E6}"/>
            </a:ext>
          </a:extLst>
        </xdr:cNvPr>
        <xdr:cNvPicPr preferRelativeResize="0"/>
      </xdr:nvPicPr>
      <xdr:blipFill rotWithShape="1">
        <a:blip xmlns:r="http://schemas.openxmlformats.org/officeDocument/2006/relationships" r:embed="rId2" cstate="print"/>
        <a:srcRect t="5495"/>
        <a:stretch>
          <a:fillRect/>
        </a:stretch>
      </xdr:blipFill>
      <xdr:spPr>
        <a:xfrm>
          <a:off x="34636" y="0"/>
          <a:ext cx="4191000" cy="159327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C995"/>
  <sheetViews>
    <sheetView tabSelected="1" view="pageBreakPreview" topLeftCell="A10" zoomScale="38" zoomScaleNormal="38" zoomScaleSheetLayoutView="38" zoomScalePageLayoutView="40" workbookViewId="0">
      <selection activeCell="A14" sqref="A14:AB14"/>
    </sheetView>
  </sheetViews>
  <sheetFormatPr baseColWidth="10" defaultColWidth="14.42578125" defaultRowHeight="15" customHeight="1" x14ac:dyDescent="0.25"/>
  <cols>
    <col min="1" max="1" width="48.140625" customWidth="1"/>
    <col min="2" max="2" width="57.28515625" customWidth="1"/>
    <col min="3" max="3" width="21.85546875" customWidth="1"/>
    <col min="4" max="5" width="4.5703125" customWidth="1"/>
    <col min="6" max="6" width="4.85546875" customWidth="1"/>
    <col min="7" max="7" width="4.5703125" customWidth="1"/>
    <col min="8" max="10" width="4.7109375" customWidth="1"/>
    <col min="11" max="11" width="4.5703125" customWidth="1"/>
    <col min="12" max="12" width="4.85546875" customWidth="1"/>
    <col min="13" max="13" width="4.5703125" customWidth="1"/>
    <col min="14" max="14" width="4.7109375" customWidth="1"/>
    <col min="15" max="15" width="4.5703125" customWidth="1"/>
    <col min="16" max="21" width="9.5703125" customWidth="1"/>
    <col min="22" max="22" width="11.5703125" customWidth="1"/>
    <col min="23" max="23" width="11.85546875" customWidth="1"/>
    <col min="24" max="28" width="13.7109375" customWidth="1"/>
    <col min="29" max="29" width="14.42578125" style="89"/>
  </cols>
  <sheetData>
    <row r="1" spans="1:29" ht="23.25" x14ac:dyDescent="0.45">
      <c r="A1" s="91" t="s">
        <v>47</v>
      </c>
      <c r="B1" s="92"/>
      <c r="C1" s="92"/>
      <c r="D1" s="92"/>
      <c r="E1" s="92"/>
      <c r="F1" s="92"/>
      <c r="G1" s="92"/>
      <c r="H1" s="92"/>
      <c r="I1" s="92"/>
      <c r="J1" s="92"/>
      <c r="K1" s="92"/>
      <c r="L1" s="92"/>
      <c r="M1" s="92"/>
      <c r="N1" s="92"/>
      <c r="O1" s="92"/>
      <c r="P1" s="92"/>
      <c r="Q1" s="92"/>
      <c r="R1" s="92"/>
      <c r="S1" s="92"/>
      <c r="T1" s="92"/>
      <c r="U1" s="92"/>
      <c r="V1" s="92"/>
      <c r="W1" s="92"/>
      <c r="X1" s="92"/>
      <c r="Y1" s="92"/>
      <c r="Z1" s="92"/>
      <c r="AA1" s="92"/>
      <c r="AB1" s="92"/>
    </row>
    <row r="2" spans="1:29" ht="23.25" x14ac:dyDescent="0.45">
      <c r="A2" s="28"/>
      <c r="B2" s="60"/>
      <c r="C2" s="60"/>
      <c r="D2" s="60"/>
      <c r="E2" s="4" t="s">
        <v>126</v>
      </c>
      <c r="F2" s="60"/>
      <c r="G2" s="60"/>
      <c r="H2" s="60"/>
      <c r="I2" s="60"/>
      <c r="J2" s="60"/>
      <c r="K2" s="60"/>
      <c r="L2" s="60"/>
      <c r="M2" s="60"/>
      <c r="N2" s="60"/>
      <c r="O2" s="60"/>
      <c r="P2" s="60"/>
      <c r="Q2" s="60"/>
      <c r="R2" s="60"/>
      <c r="S2" s="60"/>
      <c r="T2" s="60"/>
      <c r="U2" s="60"/>
      <c r="V2" s="60"/>
      <c r="W2" s="60"/>
      <c r="X2" s="60"/>
      <c r="Y2" s="60"/>
      <c r="Z2" s="60"/>
      <c r="AA2" s="60"/>
      <c r="AB2" s="60"/>
    </row>
    <row r="3" spans="1:29" ht="23.25" x14ac:dyDescent="0.45">
      <c r="A3" s="91" t="s">
        <v>0</v>
      </c>
      <c r="B3" s="92"/>
      <c r="C3" s="92"/>
      <c r="D3" s="92"/>
      <c r="E3" s="92"/>
      <c r="F3" s="92"/>
      <c r="G3" s="92"/>
      <c r="H3" s="92"/>
      <c r="I3" s="92"/>
      <c r="J3" s="92"/>
      <c r="K3" s="92"/>
      <c r="L3" s="92"/>
      <c r="M3" s="92"/>
      <c r="N3" s="92"/>
      <c r="O3" s="92"/>
      <c r="P3" s="92"/>
      <c r="Q3" s="92"/>
      <c r="R3" s="92"/>
      <c r="S3" s="92"/>
      <c r="T3" s="92"/>
      <c r="U3" s="92"/>
      <c r="V3" s="92"/>
      <c r="W3" s="92"/>
      <c r="X3" s="92"/>
      <c r="Y3" s="92"/>
      <c r="Z3" s="92"/>
      <c r="AA3" s="92"/>
      <c r="AB3" s="92"/>
    </row>
    <row r="4" spans="1:29" ht="23.25" x14ac:dyDescent="0.45">
      <c r="A4" s="91" t="s">
        <v>46</v>
      </c>
      <c r="B4" s="92"/>
      <c r="C4" s="92"/>
      <c r="D4" s="92"/>
      <c r="E4" s="92"/>
      <c r="F4" s="92"/>
      <c r="G4" s="92"/>
      <c r="H4" s="92"/>
      <c r="I4" s="92"/>
      <c r="J4" s="92"/>
      <c r="K4" s="92"/>
      <c r="L4" s="92"/>
      <c r="M4" s="92"/>
      <c r="N4" s="92"/>
      <c r="O4" s="92"/>
      <c r="P4" s="92"/>
      <c r="Q4" s="92"/>
      <c r="R4" s="92"/>
      <c r="S4" s="92"/>
      <c r="T4" s="92"/>
      <c r="U4" s="92"/>
      <c r="V4" s="92"/>
      <c r="W4" s="92"/>
      <c r="X4" s="92"/>
      <c r="Y4" s="92"/>
      <c r="Z4" s="92"/>
      <c r="AA4" s="92"/>
      <c r="AB4" s="92"/>
    </row>
    <row r="5" spans="1:29" ht="23.25" x14ac:dyDescent="0.45">
      <c r="A5" s="93" t="s">
        <v>1</v>
      </c>
      <c r="B5" s="92"/>
      <c r="C5" s="94" t="s">
        <v>50</v>
      </c>
      <c r="D5" s="95"/>
      <c r="E5" s="95"/>
      <c r="F5" s="95"/>
      <c r="G5" s="95"/>
      <c r="H5" s="95"/>
      <c r="I5" s="95"/>
      <c r="J5" s="95"/>
      <c r="K5" s="95"/>
      <c r="L5" s="95"/>
      <c r="M5" s="95"/>
      <c r="N5" s="95"/>
      <c r="O5" s="95"/>
      <c r="P5" s="95"/>
      <c r="Q5" s="4"/>
      <c r="R5" s="4"/>
      <c r="S5" s="4"/>
      <c r="T5" s="4"/>
      <c r="U5" s="31"/>
      <c r="V5" s="4"/>
      <c r="W5" s="4"/>
      <c r="X5" s="4"/>
      <c r="Y5" s="4"/>
      <c r="Z5" s="4"/>
      <c r="AA5" s="32"/>
      <c r="AB5" s="32"/>
    </row>
    <row r="6" spans="1:29" ht="23.25" x14ac:dyDescent="0.45">
      <c r="A6" s="32"/>
      <c r="B6" s="1" t="s">
        <v>2</v>
      </c>
      <c r="C6" s="94" t="s">
        <v>51</v>
      </c>
      <c r="D6" s="95"/>
      <c r="E6" s="95"/>
      <c r="F6" s="95"/>
      <c r="G6" s="95"/>
      <c r="H6" s="95"/>
      <c r="I6" s="95"/>
      <c r="J6" s="95"/>
      <c r="K6" s="95"/>
      <c r="L6" s="95"/>
      <c r="M6" s="95"/>
      <c r="N6" s="95"/>
      <c r="O6" s="95"/>
      <c r="P6" s="95"/>
      <c r="Q6" s="38"/>
      <c r="R6" s="4"/>
      <c r="S6" s="4"/>
      <c r="T6" s="4"/>
      <c r="U6" s="31"/>
      <c r="V6" s="4" t="s">
        <v>3</v>
      </c>
      <c r="W6" s="4"/>
      <c r="X6" s="4"/>
      <c r="Y6" s="4"/>
      <c r="Z6" s="4" t="s">
        <v>4</v>
      </c>
      <c r="AA6" s="32"/>
      <c r="AB6" s="32"/>
    </row>
    <row r="7" spans="1:29" ht="15.75" x14ac:dyDescent="0.3">
      <c r="A7" s="3"/>
      <c r="B7" s="3"/>
      <c r="C7" s="3"/>
      <c r="D7" s="3"/>
      <c r="E7" s="3"/>
      <c r="F7" s="3"/>
      <c r="G7" s="3"/>
      <c r="H7" s="3"/>
      <c r="I7" s="3"/>
      <c r="J7" s="3"/>
      <c r="K7" s="3"/>
      <c r="L7" s="3"/>
      <c r="M7" s="3"/>
      <c r="N7" s="3"/>
      <c r="O7" s="3"/>
      <c r="P7" s="5"/>
      <c r="Q7" s="5"/>
      <c r="R7" s="5"/>
      <c r="S7" s="5"/>
      <c r="T7" s="5"/>
      <c r="U7" s="6"/>
      <c r="V7" s="5"/>
      <c r="W7" s="5"/>
      <c r="X7" s="5"/>
      <c r="Y7" s="5"/>
      <c r="Z7" s="5"/>
      <c r="AA7" s="3"/>
      <c r="AB7" s="3"/>
    </row>
    <row r="8" spans="1:29" ht="29.25" customHeight="1" x14ac:dyDescent="0.25">
      <c r="A8" s="100" t="s">
        <v>5</v>
      </c>
      <c r="B8" s="100" t="s">
        <v>6</v>
      </c>
      <c r="C8" s="100" t="s">
        <v>7</v>
      </c>
      <c r="D8" s="101" t="s">
        <v>8</v>
      </c>
      <c r="E8" s="99"/>
      <c r="F8" s="99"/>
      <c r="G8" s="99"/>
      <c r="H8" s="99"/>
      <c r="I8" s="99"/>
      <c r="J8" s="99"/>
      <c r="K8" s="99"/>
      <c r="L8" s="99"/>
      <c r="M8" s="99"/>
      <c r="N8" s="99"/>
      <c r="O8" s="99"/>
      <c r="P8" s="102" t="s">
        <v>9</v>
      </c>
      <c r="Q8" s="103"/>
      <c r="R8" s="103"/>
      <c r="S8" s="103"/>
      <c r="T8" s="103"/>
      <c r="U8" s="103"/>
      <c r="V8" s="103"/>
      <c r="W8" s="103"/>
      <c r="X8" s="100" t="s">
        <v>10</v>
      </c>
      <c r="Y8" s="100"/>
      <c r="Z8" s="99"/>
      <c r="AA8" s="99"/>
      <c r="AB8" s="99"/>
    </row>
    <row r="9" spans="1:29" ht="50.25" customHeight="1" x14ac:dyDescent="0.25">
      <c r="A9" s="99"/>
      <c r="B9" s="99"/>
      <c r="C9" s="99"/>
      <c r="D9" s="14" t="s">
        <v>11</v>
      </c>
      <c r="E9" s="14" t="s">
        <v>12</v>
      </c>
      <c r="F9" s="15" t="s">
        <v>13</v>
      </c>
      <c r="G9" s="15" t="s">
        <v>14</v>
      </c>
      <c r="H9" s="15" t="s">
        <v>15</v>
      </c>
      <c r="I9" s="15" t="s">
        <v>16</v>
      </c>
      <c r="J9" s="15" t="s">
        <v>17</v>
      </c>
      <c r="K9" s="15" t="s">
        <v>18</v>
      </c>
      <c r="L9" s="15" t="s">
        <v>19</v>
      </c>
      <c r="M9" s="15" t="s">
        <v>20</v>
      </c>
      <c r="N9" s="15" t="s">
        <v>21</v>
      </c>
      <c r="O9" s="15" t="s">
        <v>22</v>
      </c>
      <c r="P9" s="102" t="s">
        <v>23</v>
      </c>
      <c r="Q9" s="103"/>
      <c r="R9" s="102" t="s">
        <v>24</v>
      </c>
      <c r="S9" s="103"/>
      <c r="T9" s="102" t="s">
        <v>25</v>
      </c>
      <c r="U9" s="103"/>
      <c r="V9" s="102" t="s">
        <v>26</v>
      </c>
      <c r="W9" s="103"/>
      <c r="X9" s="96" t="s">
        <v>27</v>
      </c>
      <c r="Y9" s="96" t="s">
        <v>98</v>
      </c>
      <c r="Z9" s="96" t="s">
        <v>99</v>
      </c>
      <c r="AA9" s="96" t="s">
        <v>100</v>
      </c>
      <c r="AB9" s="96" t="s">
        <v>101</v>
      </c>
      <c r="AC9" s="90" t="s">
        <v>129</v>
      </c>
    </row>
    <row r="10" spans="1:29" ht="24.75" x14ac:dyDescent="0.25">
      <c r="A10" s="101"/>
      <c r="B10" s="99"/>
      <c r="C10" s="99"/>
      <c r="D10" s="99"/>
      <c r="E10" s="99"/>
      <c r="F10" s="99"/>
      <c r="G10" s="99"/>
      <c r="H10" s="99"/>
      <c r="I10" s="99"/>
      <c r="J10" s="99"/>
      <c r="K10" s="99"/>
      <c r="L10" s="99"/>
      <c r="M10" s="99"/>
      <c r="N10" s="99"/>
      <c r="O10" s="99"/>
      <c r="P10" s="29" t="s">
        <v>28</v>
      </c>
      <c r="Q10" s="61" t="s">
        <v>29</v>
      </c>
      <c r="R10" s="29" t="s">
        <v>28</v>
      </c>
      <c r="S10" s="61" t="s">
        <v>29</v>
      </c>
      <c r="T10" s="29" t="s">
        <v>28</v>
      </c>
      <c r="U10" s="61" t="s">
        <v>29</v>
      </c>
      <c r="V10" s="29" t="s">
        <v>28</v>
      </c>
      <c r="W10" s="61" t="s">
        <v>29</v>
      </c>
      <c r="X10" s="96"/>
      <c r="Y10" s="96"/>
      <c r="Z10" s="96"/>
      <c r="AA10" s="96"/>
      <c r="AB10" s="96"/>
      <c r="AC10" s="90"/>
    </row>
    <row r="11" spans="1:29" ht="30" customHeight="1" x14ac:dyDescent="0.25">
      <c r="A11" s="97" t="s">
        <v>30</v>
      </c>
      <c r="B11" s="98"/>
      <c r="C11" s="98"/>
      <c r="D11" s="99"/>
      <c r="E11" s="99"/>
      <c r="F11" s="99"/>
      <c r="G11" s="99"/>
      <c r="H11" s="99"/>
      <c r="I11" s="99"/>
      <c r="J11" s="99"/>
      <c r="K11" s="99"/>
      <c r="L11" s="99"/>
      <c r="M11" s="99"/>
      <c r="N11" s="99"/>
      <c r="O11" s="99"/>
      <c r="P11" s="99"/>
      <c r="Q11" s="99"/>
      <c r="R11" s="99"/>
      <c r="S11" s="99"/>
      <c r="T11" s="99"/>
      <c r="U11" s="99"/>
      <c r="V11" s="99"/>
      <c r="W11" s="99"/>
      <c r="X11" s="99"/>
      <c r="Y11" s="99"/>
      <c r="Z11" s="99"/>
      <c r="AA11" s="99"/>
      <c r="AB11" s="99"/>
    </row>
    <row r="12" spans="1:29" ht="57.75" customHeight="1" x14ac:dyDescent="0.25">
      <c r="A12" s="48" t="s">
        <v>52</v>
      </c>
      <c r="B12" s="48" t="s">
        <v>74</v>
      </c>
      <c r="C12" s="48" t="s">
        <v>53</v>
      </c>
      <c r="D12" s="30"/>
      <c r="E12" s="16"/>
      <c r="F12" s="17">
        <v>1</v>
      </c>
      <c r="G12" s="18">
        <v>1</v>
      </c>
      <c r="H12" s="18"/>
      <c r="I12" s="18"/>
      <c r="J12" s="19"/>
      <c r="K12" s="19"/>
      <c r="L12" s="19"/>
      <c r="M12" s="20"/>
      <c r="N12" s="20"/>
      <c r="O12" s="20"/>
      <c r="P12" s="21">
        <f>SUM(D12:F12)</f>
        <v>1</v>
      </c>
      <c r="Q12" s="21">
        <v>0</v>
      </c>
      <c r="R12" s="22">
        <f>SUM(G12:I12)</f>
        <v>1</v>
      </c>
      <c r="S12" s="22">
        <v>0</v>
      </c>
      <c r="T12" s="23">
        <f>SUM(J12:L12)</f>
        <v>0</v>
      </c>
      <c r="U12" s="23">
        <v>0</v>
      </c>
      <c r="V12" s="24">
        <f>SUM(M12:O12)</f>
        <v>0</v>
      </c>
      <c r="W12" s="24">
        <v>0</v>
      </c>
      <c r="X12" s="62">
        <f>P12+R12+T12+V12</f>
        <v>2</v>
      </c>
      <c r="Y12" s="62">
        <f>Q12+S12+U12+W12</f>
        <v>0</v>
      </c>
      <c r="Z12" s="63">
        <f>Y12/X12</f>
        <v>0</v>
      </c>
      <c r="AA12" s="62">
        <f>IF(Y12&gt;X12,X12,Y12)</f>
        <v>0</v>
      </c>
      <c r="AB12" s="63" t="str">
        <f>IF(IFERROR(SUM((Q12&gt;0),(S12&gt;0),(U12&gt;0),(W12&gt;0))/SUM((P12&gt;0),(R12&gt;0),(T12&gt;0),(V12&gt;0)),0)&gt;=51%,"SI","NO")</f>
        <v>NO</v>
      </c>
      <c r="AC12" s="89" t="s">
        <v>127</v>
      </c>
    </row>
    <row r="13" spans="1:29" ht="57" customHeight="1" x14ac:dyDescent="0.25">
      <c r="A13" s="49" t="s">
        <v>54</v>
      </c>
      <c r="B13" s="48" t="s">
        <v>90</v>
      </c>
      <c r="C13" s="48" t="s">
        <v>55</v>
      </c>
      <c r="D13" s="30"/>
      <c r="E13" s="16">
        <v>1</v>
      </c>
      <c r="F13" s="17"/>
      <c r="G13" s="18"/>
      <c r="H13" s="18"/>
      <c r="I13" s="18"/>
      <c r="J13" s="19"/>
      <c r="K13" s="19"/>
      <c r="L13" s="19"/>
      <c r="M13" s="20"/>
      <c r="N13" s="20"/>
      <c r="O13" s="20"/>
      <c r="P13" s="21">
        <f t="shared" ref="P13" si="0">SUM(D13:F13)</f>
        <v>1</v>
      </c>
      <c r="Q13" s="21">
        <v>0</v>
      </c>
      <c r="R13" s="22">
        <f>SUM(G13:I13)</f>
        <v>0</v>
      </c>
      <c r="S13" s="22">
        <v>0</v>
      </c>
      <c r="T13" s="23">
        <f>SUM(J13:L13)</f>
        <v>0</v>
      </c>
      <c r="U13" s="23">
        <v>0</v>
      </c>
      <c r="V13" s="24">
        <f>SUM(M13:O13)</f>
        <v>0</v>
      </c>
      <c r="W13" s="24">
        <v>0</v>
      </c>
      <c r="X13" s="62">
        <f>P13+R13+T13+V13</f>
        <v>1</v>
      </c>
      <c r="Y13" s="62">
        <f>Q13+S13+U13+W13</f>
        <v>0</v>
      </c>
      <c r="Z13" s="63">
        <f>Y13/X13</f>
        <v>0</v>
      </c>
      <c r="AA13" s="62">
        <f>IF(Y13&gt;X13,X13,Y13)</f>
        <v>0</v>
      </c>
      <c r="AB13" s="63" t="str">
        <f>IF(IFERROR(SUM((Q13&gt;0),(S13&gt;0),(U13&gt;0),(W13&gt;0))/SUM((P13&gt;0),(R13&gt;0),(T13&gt;0),(V13&gt;0)),0)&gt;=51%,"SI","NO")</f>
        <v>NO</v>
      </c>
      <c r="AC13" s="89" t="s">
        <v>127</v>
      </c>
    </row>
    <row r="14" spans="1:29" ht="30" customHeight="1" x14ac:dyDescent="0.4">
      <c r="A14" s="107" t="s">
        <v>31</v>
      </c>
      <c r="B14" s="108"/>
      <c r="C14" s="108"/>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row>
    <row r="15" spans="1:29" ht="57" customHeight="1" x14ac:dyDescent="0.25">
      <c r="A15" s="48" t="s">
        <v>66</v>
      </c>
      <c r="B15" s="48" t="s">
        <v>75</v>
      </c>
      <c r="C15" s="56" t="s">
        <v>69</v>
      </c>
      <c r="D15" s="47">
        <v>50</v>
      </c>
      <c r="E15" s="39">
        <v>50</v>
      </c>
      <c r="F15" s="39">
        <v>50</v>
      </c>
      <c r="G15" s="40">
        <v>50</v>
      </c>
      <c r="H15" s="40">
        <v>50</v>
      </c>
      <c r="I15" s="40">
        <v>50</v>
      </c>
      <c r="J15" s="41">
        <v>50</v>
      </c>
      <c r="K15" s="41">
        <v>50</v>
      </c>
      <c r="L15" s="41">
        <v>50</v>
      </c>
      <c r="M15" s="42">
        <v>50</v>
      </c>
      <c r="N15" s="42">
        <v>50</v>
      </c>
      <c r="O15" s="42">
        <v>50</v>
      </c>
      <c r="P15" s="21">
        <f>SUM(D15:F15)</f>
        <v>150</v>
      </c>
      <c r="Q15" s="43">
        <v>0</v>
      </c>
      <c r="R15" s="44">
        <f t="shared" ref="R15:R24" si="1">SUM(G15:I15)</f>
        <v>150</v>
      </c>
      <c r="S15" s="44"/>
      <c r="T15" s="45">
        <f t="shared" ref="T15:T24" si="2">SUM(J15:L15)</f>
        <v>150</v>
      </c>
      <c r="U15" s="45"/>
      <c r="V15" s="46">
        <f t="shared" ref="V15:V24" si="3">SUM(M15:O15)</f>
        <v>150</v>
      </c>
      <c r="W15" s="46"/>
      <c r="X15" s="62">
        <f t="shared" ref="X15:X24" si="4">P15+R15+T15+V15</f>
        <v>600</v>
      </c>
      <c r="Y15" s="62">
        <f t="shared" ref="Y15:Y24" si="5">Q15+S15+U15+W15</f>
        <v>0</v>
      </c>
      <c r="Z15" s="63">
        <f t="shared" ref="Z15:Z24" si="6">Y15/X15</f>
        <v>0</v>
      </c>
      <c r="AA15" s="62">
        <f t="shared" ref="AA15:AA24" si="7">IF(Y15&gt;X15,X15,Y15)</f>
        <v>0</v>
      </c>
      <c r="AB15" s="63" t="str">
        <f t="shared" ref="AB15:AB24" si="8">IF(IFERROR(SUM((Q15&gt;0),(S15&gt;0),(U15&gt;0),(W15&gt;0))/SUM((P15&gt;0),(R15&gt;0),(T15&gt;0),(V15&gt;0)),0)&gt;=51%,"SI","NO")</f>
        <v>NO</v>
      </c>
      <c r="AC15" s="89" t="s">
        <v>127</v>
      </c>
    </row>
    <row r="16" spans="1:29" ht="136.9" customHeight="1" x14ac:dyDescent="0.25">
      <c r="A16" s="48" t="s">
        <v>88</v>
      </c>
      <c r="B16" s="48" t="s">
        <v>68</v>
      </c>
      <c r="C16" s="50" t="s">
        <v>67</v>
      </c>
      <c r="D16" s="30">
        <v>2</v>
      </c>
      <c r="E16" s="16">
        <v>2</v>
      </c>
      <c r="F16" s="16">
        <v>2</v>
      </c>
      <c r="G16" s="18">
        <v>2</v>
      </c>
      <c r="H16" s="18">
        <v>2</v>
      </c>
      <c r="I16" s="18">
        <v>2</v>
      </c>
      <c r="J16" s="19">
        <v>2</v>
      </c>
      <c r="K16" s="19">
        <v>2</v>
      </c>
      <c r="L16" s="19">
        <v>2</v>
      </c>
      <c r="M16" s="20">
        <v>2</v>
      </c>
      <c r="N16" s="20">
        <v>2</v>
      </c>
      <c r="O16" s="20">
        <v>2</v>
      </c>
      <c r="P16" s="21">
        <f t="shared" ref="P16:P24" si="9">SUM(D16:F16)</f>
        <v>6</v>
      </c>
      <c r="Q16" s="21">
        <v>0</v>
      </c>
      <c r="R16" s="44">
        <f t="shared" si="1"/>
        <v>6</v>
      </c>
      <c r="S16" s="44">
        <v>0</v>
      </c>
      <c r="T16" s="45">
        <f t="shared" si="2"/>
        <v>6</v>
      </c>
      <c r="U16" s="45">
        <v>0</v>
      </c>
      <c r="V16" s="46">
        <f t="shared" si="3"/>
        <v>6</v>
      </c>
      <c r="W16" s="46">
        <v>0</v>
      </c>
      <c r="X16" s="62">
        <f t="shared" si="4"/>
        <v>24</v>
      </c>
      <c r="Y16" s="62">
        <f t="shared" si="5"/>
        <v>0</v>
      </c>
      <c r="Z16" s="63">
        <f t="shared" si="6"/>
        <v>0</v>
      </c>
      <c r="AA16" s="62">
        <f t="shared" si="7"/>
        <v>0</v>
      </c>
      <c r="AB16" s="63" t="str">
        <f t="shared" si="8"/>
        <v>NO</v>
      </c>
      <c r="AC16" s="89" t="s">
        <v>127</v>
      </c>
    </row>
    <row r="17" spans="1:29" ht="78.400000000000006" customHeight="1" x14ac:dyDescent="0.25">
      <c r="A17" s="48" t="s">
        <v>89</v>
      </c>
      <c r="B17" s="48" t="s">
        <v>76</v>
      </c>
      <c r="C17" s="56" t="s">
        <v>69</v>
      </c>
      <c r="D17" s="30">
        <v>20</v>
      </c>
      <c r="E17" s="16">
        <v>20</v>
      </c>
      <c r="F17" s="16">
        <v>20</v>
      </c>
      <c r="G17" s="18">
        <v>20</v>
      </c>
      <c r="H17" s="18">
        <v>20</v>
      </c>
      <c r="I17" s="18">
        <v>20</v>
      </c>
      <c r="J17" s="19">
        <v>20</v>
      </c>
      <c r="K17" s="19">
        <v>20</v>
      </c>
      <c r="L17" s="19">
        <v>20</v>
      </c>
      <c r="M17" s="20">
        <v>20</v>
      </c>
      <c r="N17" s="20">
        <v>20</v>
      </c>
      <c r="O17" s="20">
        <v>20</v>
      </c>
      <c r="P17" s="21">
        <f t="shared" si="9"/>
        <v>60</v>
      </c>
      <c r="Q17" s="21">
        <v>0</v>
      </c>
      <c r="R17" s="44">
        <f t="shared" si="1"/>
        <v>60</v>
      </c>
      <c r="S17" s="44">
        <v>0</v>
      </c>
      <c r="T17" s="45">
        <f t="shared" si="2"/>
        <v>60</v>
      </c>
      <c r="U17" s="45">
        <v>0</v>
      </c>
      <c r="V17" s="46">
        <f t="shared" si="3"/>
        <v>60</v>
      </c>
      <c r="W17" s="46">
        <v>0</v>
      </c>
      <c r="X17" s="62">
        <f t="shared" si="4"/>
        <v>240</v>
      </c>
      <c r="Y17" s="62">
        <f t="shared" si="5"/>
        <v>0</v>
      </c>
      <c r="Z17" s="63">
        <f t="shared" si="6"/>
        <v>0</v>
      </c>
      <c r="AA17" s="62">
        <f t="shared" si="7"/>
        <v>0</v>
      </c>
      <c r="AB17" s="63" t="str">
        <f t="shared" si="8"/>
        <v>NO</v>
      </c>
      <c r="AC17" s="89" t="s">
        <v>127</v>
      </c>
    </row>
    <row r="18" spans="1:29" ht="144" customHeight="1" x14ac:dyDescent="0.25">
      <c r="A18" s="48" t="s">
        <v>70</v>
      </c>
      <c r="B18" s="51" t="s">
        <v>91</v>
      </c>
      <c r="C18" s="57" t="s">
        <v>71</v>
      </c>
      <c r="D18" s="30"/>
      <c r="E18" s="16"/>
      <c r="F18" s="16">
        <v>1</v>
      </c>
      <c r="G18" s="18">
        <v>1</v>
      </c>
      <c r="H18" s="18"/>
      <c r="I18" s="18"/>
      <c r="J18" s="19"/>
      <c r="K18" s="19"/>
      <c r="L18" s="19"/>
      <c r="M18" s="20">
        <v>1</v>
      </c>
      <c r="N18" s="20">
        <v>1</v>
      </c>
      <c r="O18" s="20"/>
      <c r="P18" s="21">
        <f t="shared" si="9"/>
        <v>1</v>
      </c>
      <c r="Q18" s="21">
        <v>0</v>
      </c>
      <c r="R18" s="44">
        <f t="shared" si="1"/>
        <v>1</v>
      </c>
      <c r="S18" s="44">
        <v>0</v>
      </c>
      <c r="T18" s="45">
        <f t="shared" si="2"/>
        <v>0</v>
      </c>
      <c r="U18" s="45">
        <v>0</v>
      </c>
      <c r="V18" s="46">
        <f t="shared" si="3"/>
        <v>2</v>
      </c>
      <c r="W18" s="46">
        <v>0</v>
      </c>
      <c r="X18" s="62">
        <f t="shared" si="4"/>
        <v>4</v>
      </c>
      <c r="Y18" s="62">
        <f t="shared" si="5"/>
        <v>0</v>
      </c>
      <c r="Z18" s="63">
        <f t="shared" si="6"/>
        <v>0</v>
      </c>
      <c r="AA18" s="62">
        <f t="shared" si="7"/>
        <v>0</v>
      </c>
      <c r="AB18" s="63" t="str">
        <f t="shared" si="8"/>
        <v>NO</v>
      </c>
      <c r="AC18" s="89" t="s">
        <v>127</v>
      </c>
    </row>
    <row r="19" spans="1:29" ht="231" customHeight="1" x14ac:dyDescent="0.25">
      <c r="A19" s="48" t="s">
        <v>84</v>
      </c>
      <c r="B19" s="51" t="s">
        <v>92</v>
      </c>
      <c r="C19" s="57" t="s">
        <v>69</v>
      </c>
      <c r="D19" s="30">
        <v>20</v>
      </c>
      <c r="E19" s="16">
        <v>20</v>
      </c>
      <c r="F19" s="16">
        <v>20</v>
      </c>
      <c r="G19" s="18">
        <v>20</v>
      </c>
      <c r="H19" s="18">
        <v>20</v>
      </c>
      <c r="I19" s="18">
        <v>20</v>
      </c>
      <c r="J19" s="19">
        <v>20</v>
      </c>
      <c r="K19" s="19">
        <v>20</v>
      </c>
      <c r="L19" s="19">
        <v>20</v>
      </c>
      <c r="M19" s="20">
        <v>20</v>
      </c>
      <c r="N19" s="20">
        <v>20</v>
      </c>
      <c r="O19" s="20">
        <v>20</v>
      </c>
      <c r="P19" s="21">
        <f t="shared" si="9"/>
        <v>60</v>
      </c>
      <c r="Q19" s="21">
        <v>0</v>
      </c>
      <c r="R19" s="44">
        <f t="shared" si="1"/>
        <v>60</v>
      </c>
      <c r="S19" s="44">
        <v>0</v>
      </c>
      <c r="T19" s="45">
        <f t="shared" si="2"/>
        <v>60</v>
      </c>
      <c r="U19" s="45">
        <v>0</v>
      </c>
      <c r="V19" s="46">
        <f t="shared" si="3"/>
        <v>60</v>
      </c>
      <c r="W19" s="46">
        <v>0</v>
      </c>
      <c r="X19" s="62">
        <f t="shared" si="4"/>
        <v>240</v>
      </c>
      <c r="Y19" s="62">
        <f t="shared" si="5"/>
        <v>0</v>
      </c>
      <c r="Z19" s="63">
        <f t="shared" si="6"/>
        <v>0</v>
      </c>
      <c r="AA19" s="62">
        <f t="shared" si="7"/>
        <v>0</v>
      </c>
      <c r="AB19" s="63" t="str">
        <f t="shared" si="8"/>
        <v>NO</v>
      </c>
      <c r="AC19" s="89" t="s">
        <v>128</v>
      </c>
    </row>
    <row r="20" spans="1:29" ht="213.75" customHeight="1" x14ac:dyDescent="0.25">
      <c r="A20" s="48" t="s">
        <v>73</v>
      </c>
      <c r="B20" s="51" t="s">
        <v>83</v>
      </c>
      <c r="C20" s="58" t="s">
        <v>69</v>
      </c>
      <c r="D20" s="30">
        <v>20</v>
      </c>
      <c r="E20" s="16">
        <v>20</v>
      </c>
      <c r="F20" s="16">
        <v>20</v>
      </c>
      <c r="G20" s="18">
        <v>20</v>
      </c>
      <c r="H20" s="18">
        <v>20</v>
      </c>
      <c r="I20" s="18">
        <v>20</v>
      </c>
      <c r="J20" s="19">
        <v>20</v>
      </c>
      <c r="K20" s="19">
        <v>20</v>
      </c>
      <c r="L20" s="19">
        <v>20</v>
      </c>
      <c r="M20" s="20">
        <v>20</v>
      </c>
      <c r="N20" s="20">
        <v>20</v>
      </c>
      <c r="O20" s="20">
        <v>20</v>
      </c>
      <c r="P20" s="21">
        <f>SUM(D20:F20)</f>
        <v>60</v>
      </c>
      <c r="Q20" s="21">
        <v>0</v>
      </c>
      <c r="R20" s="44">
        <f t="shared" si="1"/>
        <v>60</v>
      </c>
      <c r="S20" s="44">
        <v>0</v>
      </c>
      <c r="T20" s="45">
        <f t="shared" si="2"/>
        <v>60</v>
      </c>
      <c r="U20" s="45">
        <v>0</v>
      </c>
      <c r="V20" s="46">
        <f t="shared" si="3"/>
        <v>60</v>
      </c>
      <c r="W20" s="46">
        <v>0</v>
      </c>
      <c r="X20" s="62">
        <f t="shared" si="4"/>
        <v>240</v>
      </c>
      <c r="Y20" s="62">
        <f t="shared" si="5"/>
        <v>0</v>
      </c>
      <c r="Z20" s="63">
        <f t="shared" si="6"/>
        <v>0</v>
      </c>
      <c r="AA20" s="62">
        <f t="shared" si="7"/>
        <v>0</v>
      </c>
      <c r="AB20" s="63" t="str">
        <f t="shared" si="8"/>
        <v>NO</v>
      </c>
      <c r="AC20" s="89" t="s">
        <v>128</v>
      </c>
    </row>
    <row r="21" spans="1:29" ht="111.75" customHeight="1" x14ac:dyDescent="0.25">
      <c r="A21" s="54" t="s">
        <v>77</v>
      </c>
      <c r="B21" s="55" t="s">
        <v>93</v>
      </c>
      <c r="C21" s="59" t="s">
        <v>72</v>
      </c>
      <c r="D21" s="30">
        <v>5</v>
      </c>
      <c r="E21" s="16">
        <v>5</v>
      </c>
      <c r="F21" s="16">
        <v>5</v>
      </c>
      <c r="G21" s="18">
        <v>5</v>
      </c>
      <c r="H21" s="18">
        <v>5</v>
      </c>
      <c r="I21" s="18">
        <v>5</v>
      </c>
      <c r="J21" s="19">
        <v>5</v>
      </c>
      <c r="K21" s="19">
        <v>5</v>
      </c>
      <c r="L21" s="19">
        <v>5</v>
      </c>
      <c r="M21" s="20">
        <v>5</v>
      </c>
      <c r="N21" s="20">
        <v>5</v>
      </c>
      <c r="O21" s="20">
        <v>5</v>
      </c>
      <c r="P21" s="21">
        <f>SUM(D21:F21)</f>
        <v>15</v>
      </c>
      <c r="Q21" s="21">
        <v>0</v>
      </c>
      <c r="R21" s="44">
        <f t="shared" si="1"/>
        <v>15</v>
      </c>
      <c r="S21" s="44">
        <v>0</v>
      </c>
      <c r="T21" s="45">
        <f t="shared" si="2"/>
        <v>15</v>
      </c>
      <c r="U21" s="45">
        <v>0</v>
      </c>
      <c r="V21" s="46">
        <f t="shared" si="3"/>
        <v>15</v>
      </c>
      <c r="W21" s="46">
        <v>0</v>
      </c>
      <c r="X21" s="62">
        <f t="shared" si="4"/>
        <v>60</v>
      </c>
      <c r="Y21" s="62">
        <f t="shared" si="5"/>
        <v>0</v>
      </c>
      <c r="Z21" s="63">
        <f t="shared" si="6"/>
        <v>0</v>
      </c>
      <c r="AA21" s="62">
        <f t="shared" si="7"/>
        <v>0</v>
      </c>
      <c r="AB21" s="63" t="str">
        <f t="shared" si="8"/>
        <v>NO</v>
      </c>
      <c r="AC21" s="89" t="s">
        <v>128</v>
      </c>
    </row>
    <row r="22" spans="1:29" ht="82.15" customHeight="1" x14ac:dyDescent="0.25">
      <c r="A22" s="48" t="s">
        <v>78</v>
      </c>
      <c r="B22" s="48" t="s">
        <v>79</v>
      </c>
      <c r="C22" s="59" t="s">
        <v>72</v>
      </c>
      <c r="D22" s="30">
        <v>5</v>
      </c>
      <c r="E22" s="16">
        <v>5</v>
      </c>
      <c r="F22" s="16">
        <v>5</v>
      </c>
      <c r="G22" s="18">
        <v>5</v>
      </c>
      <c r="H22" s="18">
        <v>5</v>
      </c>
      <c r="I22" s="18">
        <v>5</v>
      </c>
      <c r="J22" s="19">
        <v>5</v>
      </c>
      <c r="K22" s="19">
        <v>5</v>
      </c>
      <c r="L22" s="19">
        <v>5</v>
      </c>
      <c r="M22" s="20">
        <v>5</v>
      </c>
      <c r="N22" s="20">
        <v>5</v>
      </c>
      <c r="O22" s="20">
        <v>5</v>
      </c>
      <c r="P22" s="21">
        <f t="shared" si="9"/>
        <v>15</v>
      </c>
      <c r="Q22" s="21">
        <v>0</v>
      </c>
      <c r="R22" s="44">
        <f t="shared" si="1"/>
        <v>15</v>
      </c>
      <c r="S22" s="44">
        <v>0</v>
      </c>
      <c r="T22" s="45">
        <f t="shared" si="2"/>
        <v>15</v>
      </c>
      <c r="U22" s="45">
        <v>0</v>
      </c>
      <c r="V22" s="46">
        <f t="shared" si="3"/>
        <v>15</v>
      </c>
      <c r="W22" s="46">
        <v>0</v>
      </c>
      <c r="X22" s="62">
        <f t="shared" si="4"/>
        <v>60</v>
      </c>
      <c r="Y22" s="62">
        <f t="shared" si="5"/>
        <v>0</v>
      </c>
      <c r="Z22" s="63">
        <f t="shared" si="6"/>
        <v>0</v>
      </c>
      <c r="AA22" s="62">
        <f t="shared" si="7"/>
        <v>0</v>
      </c>
      <c r="AB22" s="63" t="str">
        <f t="shared" si="8"/>
        <v>NO</v>
      </c>
      <c r="AC22" s="89" t="s">
        <v>128</v>
      </c>
    </row>
    <row r="23" spans="1:29" ht="105.75" customHeight="1" x14ac:dyDescent="0.25">
      <c r="A23" s="48" t="s">
        <v>96</v>
      </c>
      <c r="B23" s="48" t="s">
        <v>97</v>
      </c>
      <c r="C23" s="59" t="s">
        <v>72</v>
      </c>
      <c r="D23" s="30">
        <v>1</v>
      </c>
      <c r="E23" s="16">
        <v>1</v>
      </c>
      <c r="F23" s="16">
        <v>1</v>
      </c>
      <c r="G23" s="18">
        <v>1</v>
      </c>
      <c r="H23" s="18">
        <v>1</v>
      </c>
      <c r="I23" s="18">
        <v>1</v>
      </c>
      <c r="J23" s="19">
        <v>1</v>
      </c>
      <c r="K23" s="19">
        <v>1</v>
      </c>
      <c r="L23" s="19">
        <v>1</v>
      </c>
      <c r="M23" s="20">
        <v>1</v>
      </c>
      <c r="N23" s="20">
        <v>1</v>
      </c>
      <c r="O23" s="20">
        <v>1</v>
      </c>
      <c r="P23" s="21">
        <f>SUM(D23:O23)</f>
        <v>12</v>
      </c>
      <c r="Q23" s="21">
        <v>0</v>
      </c>
      <c r="R23" s="44">
        <f t="shared" si="1"/>
        <v>3</v>
      </c>
      <c r="S23" s="44">
        <v>0</v>
      </c>
      <c r="T23" s="45">
        <f t="shared" si="2"/>
        <v>3</v>
      </c>
      <c r="U23" s="45">
        <v>0</v>
      </c>
      <c r="V23" s="46">
        <f t="shared" si="3"/>
        <v>3</v>
      </c>
      <c r="W23" s="46">
        <v>0</v>
      </c>
      <c r="X23" s="62">
        <f t="shared" si="4"/>
        <v>21</v>
      </c>
      <c r="Y23" s="62">
        <f t="shared" si="5"/>
        <v>0</v>
      </c>
      <c r="Z23" s="63">
        <f t="shared" si="6"/>
        <v>0</v>
      </c>
      <c r="AA23" s="62">
        <f t="shared" si="7"/>
        <v>0</v>
      </c>
      <c r="AB23" s="63" t="str">
        <f t="shared" si="8"/>
        <v>NO</v>
      </c>
      <c r="AC23" s="89" t="s">
        <v>128</v>
      </c>
    </row>
    <row r="24" spans="1:29" ht="57.75" customHeight="1" x14ac:dyDescent="0.25">
      <c r="A24" s="50" t="s">
        <v>82</v>
      </c>
      <c r="B24" s="50" t="s">
        <v>80</v>
      </c>
      <c r="C24" s="56" t="s">
        <v>72</v>
      </c>
      <c r="D24" s="30"/>
      <c r="E24" s="16">
        <v>5</v>
      </c>
      <c r="F24" s="16"/>
      <c r="G24" s="18"/>
      <c r="H24" s="18">
        <v>5</v>
      </c>
      <c r="I24" s="18"/>
      <c r="J24" s="19"/>
      <c r="K24" s="19">
        <v>5</v>
      </c>
      <c r="L24" s="19"/>
      <c r="M24" s="20"/>
      <c r="N24" s="20">
        <v>5</v>
      </c>
      <c r="O24" s="20"/>
      <c r="P24" s="21">
        <f t="shared" si="9"/>
        <v>5</v>
      </c>
      <c r="Q24" s="21">
        <v>0</v>
      </c>
      <c r="R24" s="22">
        <f t="shared" si="1"/>
        <v>5</v>
      </c>
      <c r="S24" s="22">
        <v>0</v>
      </c>
      <c r="T24" s="23">
        <f t="shared" si="2"/>
        <v>5</v>
      </c>
      <c r="U24" s="23">
        <v>0</v>
      </c>
      <c r="V24" s="24">
        <f t="shared" si="3"/>
        <v>5</v>
      </c>
      <c r="W24" s="24">
        <v>0</v>
      </c>
      <c r="X24" s="62">
        <f t="shared" si="4"/>
        <v>20</v>
      </c>
      <c r="Y24" s="62">
        <f t="shared" si="5"/>
        <v>0</v>
      </c>
      <c r="Z24" s="63">
        <f t="shared" si="6"/>
        <v>0</v>
      </c>
      <c r="AA24" s="62">
        <f t="shared" si="7"/>
        <v>0</v>
      </c>
      <c r="AB24" s="63" t="str">
        <f t="shared" si="8"/>
        <v>NO</v>
      </c>
      <c r="AC24" s="89" t="s">
        <v>128</v>
      </c>
    </row>
    <row r="25" spans="1:29" ht="30" customHeight="1" x14ac:dyDescent="0.4">
      <c r="A25" s="107" t="s">
        <v>32</v>
      </c>
      <c r="B25" s="108"/>
      <c r="C25" s="108"/>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row>
    <row r="26" spans="1:29" ht="57.75" customHeight="1" x14ac:dyDescent="0.25">
      <c r="A26" s="48" t="s">
        <v>94</v>
      </c>
      <c r="B26" s="48" t="s">
        <v>56</v>
      </c>
      <c r="C26" s="48" t="s">
        <v>57</v>
      </c>
      <c r="D26" s="30">
        <v>2</v>
      </c>
      <c r="E26" s="16">
        <v>2</v>
      </c>
      <c r="F26" s="16">
        <v>2</v>
      </c>
      <c r="G26" s="25">
        <v>2</v>
      </c>
      <c r="H26" s="25">
        <v>2</v>
      </c>
      <c r="I26" s="25">
        <v>2</v>
      </c>
      <c r="J26" s="26">
        <v>2</v>
      </c>
      <c r="K26" s="26">
        <v>2</v>
      </c>
      <c r="L26" s="26">
        <v>2</v>
      </c>
      <c r="M26" s="27">
        <v>2</v>
      </c>
      <c r="N26" s="27">
        <v>2</v>
      </c>
      <c r="O26" s="27">
        <v>2</v>
      </c>
      <c r="P26" s="21">
        <f>SUM(D26:F26)</f>
        <v>6</v>
      </c>
      <c r="Q26" s="21">
        <v>0</v>
      </c>
      <c r="R26" s="22">
        <f>SUM(G26:I26)</f>
        <v>6</v>
      </c>
      <c r="S26" s="22">
        <v>0</v>
      </c>
      <c r="T26" s="23">
        <f>SUM(J26:L26)</f>
        <v>6</v>
      </c>
      <c r="U26" s="23">
        <v>0</v>
      </c>
      <c r="V26" s="24">
        <f>SUM(M26:O26)</f>
        <v>6</v>
      </c>
      <c r="W26" s="24">
        <v>0</v>
      </c>
      <c r="X26" s="62">
        <f t="shared" ref="X26:Y30" si="10">P26+R26+T26+V26</f>
        <v>24</v>
      </c>
      <c r="Y26" s="62">
        <f t="shared" si="10"/>
        <v>0</v>
      </c>
      <c r="Z26" s="63">
        <f>Y26/X26</f>
        <v>0</v>
      </c>
      <c r="AA26" s="62">
        <f>IF(Y26&gt;X26,X26,Y26)</f>
        <v>0</v>
      </c>
      <c r="AB26" s="63" t="str">
        <f>IF(IFERROR(SUM((Q26&gt;0),(S26&gt;0),(U26&gt;0),(W26&gt;0))/SUM((P26&gt;0),(R26&gt;0),(T26&gt;0),(V26&gt;0)),0)&gt;=51%,"SI","NO")</f>
        <v>NO</v>
      </c>
      <c r="AC26" s="89" t="s">
        <v>127</v>
      </c>
    </row>
    <row r="27" spans="1:29" ht="57.75" customHeight="1" x14ac:dyDescent="0.25">
      <c r="A27" s="48" t="s">
        <v>58</v>
      </c>
      <c r="B27" s="48" t="s">
        <v>59</v>
      </c>
      <c r="C27" s="48" t="s">
        <v>60</v>
      </c>
      <c r="D27" s="30"/>
      <c r="E27" s="16"/>
      <c r="F27" s="16">
        <v>1</v>
      </c>
      <c r="G27" s="25"/>
      <c r="H27" s="25"/>
      <c r="I27" s="25">
        <v>1</v>
      </c>
      <c r="J27" s="26"/>
      <c r="K27" s="26"/>
      <c r="L27" s="26">
        <v>1</v>
      </c>
      <c r="M27" s="27"/>
      <c r="N27" s="27"/>
      <c r="O27" s="27">
        <v>1</v>
      </c>
      <c r="P27" s="21">
        <f>SUM(D27:F27)</f>
        <v>1</v>
      </c>
      <c r="Q27" s="21">
        <v>0</v>
      </c>
      <c r="R27" s="22">
        <f>SUM(G27:I27)</f>
        <v>1</v>
      </c>
      <c r="S27" s="22">
        <v>0</v>
      </c>
      <c r="T27" s="23">
        <f>SUM(J27:L27)</f>
        <v>1</v>
      </c>
      <c r="U27" s="23">
        <v>0</v>
      </c>
      <c r="V27" s="24">
        <f>SUM(M27:O27)</f>
        <v>1</v>
      </c>
      <c r="W27" s="24">
        <v>0</v>
      </c>
      <c r="X27" s="62">
        <f t="shared" si="10"/>
        <v>4</v>
      </c>
      <c r="Y27" s="62">
        <f t="shared" si="10"/>
        <v>0</v>
      </c>
      <c r="Z27" s="63">
        <f>Y27/X27</f>
        <v>0</v>
      </c>
      <c r="AA27" s="62">
        <f>IF(Y27&gt;X27,X27,Y27)</f>
        <v>0</v>
      </c>
      <c r="AB27" s="63" t="str">
        <f>IF(IFERROR(SUM((Q27&gt;0),(S27&gt;0),(U27&gt;0),(W27&gt;0))/SUM((P27&gt;0),(R27&gt;0),(T27&gt;0),(V27&gt;0)),0)&gt;=51%,"SI","NO")</f>
        <v>NO</v>
      </c>
      <c r="AC27" s="89" t="s">
        <v>127</v>
      </c>
    </row>
    <row r="28" spans="1:29" ht="57.75" customHeight="1" x14ac:dyDescent="0.25">
      <c r="A28" s="48" t="s">
        <v>95</v>
      </c>
      <c r="B28" s="48" t="s">
        <v>85</v>
      </c>
      <c r="C28" s="48" t="s">
        <v>57</v>
      </c>
      <c r="D28" s="30"/>
      <c r="E28" s="16"/>
      <c r="F28" s="16">
        <v>1</v>
      </c>
      <c r="G28" s="25"/>
      <c r="H28" s="25"/>
      <c r="I28" s="25">
        <v>1</v>
      </c>
      <c r="J28" s="26"/>
      <c r="K28" s="26"/>
      <c r="L28" s="26">
        <v>1</v>
      </c>
      <c r="M28" s="27"/>
      <c r="N28" s="27"/>
      <c r="O28" s="27">
        <v>1</v>
      </c>
      <c r="P28" s="21">
        <f>SUM(D28:F28)</f>
        <v>1</v>
      </c>
      <c r="Q28" s="21">
        <v>0</v>
      </c>
      <c r="R28" s="22">
        <f>SUM(G28:I28)</f>
        <v>1</v>
      </c>
      <c r="S28" s="22">
        <v>0</v>
      </c>
      <c r="T28" s="23">
        <f>SUM(J28:L28)</f>
        <v>1</v>
      </c>
      <c r="U28" s="23">
        <v>0</v>
      </c>
      <c r="V28" s="24">
        <f>SUM(M28:O28)</f>
        <v>1</v>
      </c>
      <c r="W28" s="24">
        <v>0</v>
      </c>
      <c r="X28" s="62">
        <f t="shared" si="10"/>
        <v>4</v>
      </c>
      <c r="Y28" s="62">
        <f t="shared" si="10"/>
        <v>0</v>
      </c>
      <c r="Z28" s="63">
        <f>Y28/X28</f>
        <v>0</v>
      </c>
      <c r="AA28" s="62">
        <f>IF(Y28&gt;X28,X28,Y28)</f>
        <v>0</v>
      </c>
      <c r="AB28" s="63" t="str">
        <f>IF(IFERROR(SUM((Q28&gt;0),(S28&gt;0),(U28&gt;0),(W28&gt;0))/SUM((P28&gt;0),(R28&gt;0),(T28&gt;0),(V28&gt;0)),0)&gt;=51%,"SI","NO")</f>
        <v>NO</v>
      </c>
      <c r="AC28" s="89" t="s">
        <v>127</v>
      </c>
    </row>
    <row r="29" spans="1:29" ht="57" customHeight="1" x14ac:dyDescent="0.25">
      <c r="A29" s="52" t="s">
        <v>61</v>
      </c>
      <c r="B29" s="52" t="s">
        <v>81</v>
      </c>
      <c r="C29" s="48" t="s">
        <v>62</v>
      </c>
      <c r="D29" s="30"/>
      <c r="E29" s="16"/>
      <c r="F29" s="16">
        <v>1</v>
      </c>
      <c r="G29" s="25"/>
      <c r="H29" s="25"/>
      <c r="I29" s="25">
        <v>1</v>
      </c>
      <c r="J29" s="26"/>
      <c r="K29" s="26"/>
      <c r="L29" s="26">
        <v>1</v>
      </c>
      <c r="M29" s="27"/>
      <c r="N29" s="27"/>
      <c r="O29" s="27">
        <v>1</v>
      </c>
      <c r="P29" s="21">
        <f>SUM(D29:F29)</f>
        <v>1</v>
      </c>
      <c r="Q29" s="21">
        <v>0</v>
      </c>
      <c r="R29" s="22">
        <f>SUM(G29:I29)</f>
        <v>1</v>
      </c>
      <c r="S29" s="22">
        <v>0</v>
      </c>
      <c r="T29" s="23">
        <f>SUM(J29:L29)</f>
        <v>1</v>
      </c>
      <c r="U29" s="23">
        <v>0</v>
      </c>
      <c r="V29" s="24">
        <f>SUM(M29:O29)</f>
        <v>1</v>
      </c>
      <c r="W29" s="24">
        <v>0</v>
      </c>
      <c r="X29" s="62">
        <f t="shared" si="10"/>
        <v>4</v>
      </c>
      <c r="Y29" s="62">
        <f t="shared" si="10"/>
        <v>0</v>
      </c>
      <c r="Z29" s="63">
        <f>Y29/X29</f>
        <v>0</v>
      </c>
      <c r="AA29" s="62">
        <f>IF(Y29&gt;X29,X29,Y29)</f>
        <v>0</v>
      </c>
      <c r="AB29" s="63" t="str">
        <f>IF(IFERROR(SUM((Q29&gt;0),(S29&gt;0),(U29&gt;0),(W29&gt;0))/SUM((P29&gt;0),(R29&gt;0),(T29&gt;0),(V29&gt;0)),0)&gt;=51%,"SI","NO")</f>
        <v>NO</v>
      </c>
      <c r="AC29" s="89" t="s">
        <v>127</v>
      </c>
    </row>
    <row r="30" spans="1:29" ht="57" customHeight="1" x14ac:dyDescent="0.25">
      <c r="A30" s="48" t="s">
        <v>63</v>
      </c>
      <c r="B30" s="48" t="s">
        <v>64</v>
      </c>
      <c r="C30" s="48" t="s">
        <v>65</v>
      </c>
      <c r="D30" s="30"/>
      <c r="E30" s="16"/>
      <c r="F30" s="16"/>
      <c r="G30" s="25"/>
      <c r="H30" s="25"/>
      <c r="I30" s="25"/>
      <c r="J30" s="26"/>
      <c r="K30" s="26"/>
      <c r="L30" s="26">
        <v>1</v>
      </c>
      <c r="M30" s="27"/>
      <c r="N30" s="27"/>
      <c r="O30" s="27"/>
      <c r="P30" s="21">
        <f>SUM(D30:F30)</f>
        <v>0</v>
      </c>
      <c r="Q30" s="21">
        <v>0</v>
      </c>
      <c r="R30" s="22">
        <f>SUM(G30:I30)</f>
        <v>0</v>
      </c>
      <c r="S30" s="22">
        <v>0</v>
      </c>
      <c r="T30" s="23">
        <f>SUM(J30:L30)</f>
        <v>1</v>
      </c>
      <c r="U30" s="23">
        <v>0</v>
      </c>
      <c r="V30" s="24">
        <f>SUM(M30:O30)</f>
        <v>0</v>
      </c>
      <c r="W30" s="24">
        <v>0</v>
      </c>
      <c r="X30" s="62">
        <f t="shared" si="10"/>
        <v>1</v>
      </c>
      <c r="Y30" s="62">
        <f t="shared" si="10"/>
        <v>0</v>
      </c>
      <c r="Z30" s="63">
        <f>Y30/X30</f>
        <v>0</v>
      </c>
      <c r="AA30" s="62">
        <f>IF(Y30&gt;X30,X30,Y30)</f>
        <v>0</v>
      </c>
      <c r="AB30" s="63" t="str">
        <f>IF(IFERROR(SUM((Q30&gt;0),(S30&gt;0),(U30&gt;0),(W30&gt;0))/SUM((P30&gt;0),(R30&gt;0),(T30&gt;0),(V30&gt;0)),0)&gt;=51%,"SI","NO")</f>
        <v>NO</v>
      </c>
      <c r="AC30" s="89" t="s">
        <v>127</v>
      </c>
    </row>
    <row r="31" spans="1:29" ht="30" customHeight="1" x14ac:dyDescent="0.25">
      <c r="A31" s="110" t="s">
        <v>33</v>
      </c>
      <c r="B31" s="111"/>
      <c r="C31" s="112"/>
      <c r="D31" s="13">
        <f>SUM(D12:D30)</f>
        <v>125</v>
      </c>
      <c r="E31" s="13">
        <f t="shared" ref="E31:Y31" si="11">SUM(E12:E30)</f>
        <v>131</v>
      </c>
      <c r="F31" s="13">
        <f t="shared" si="11"/>
        <v>130</v>
      </c>
      <c r="G31" s="13">
        <f t="shared" si="11"/>
        <v>127</v>
      </c>
      <c r="H31" s="13">
        <f t="shared" si="11"/>
        <v>130</v>
      </c>
      <c r="I31" s="13">
        <f t="shared" si="11"/>
        <v>128</v>
      </c>
      <c r="J31" s="13">
        <f t="shared" si="11"/>
        <v>125</v>
      </c>
      <c r="K31" s="13">
        <f t="shared" si="11"/>
        <v>130</v>
      </c>
      <c r="L31" s="13">
        <f t="shared" si="11"/>
        <v>129</v>
      </c>
      <c r="M31" s="13">
        <f t="shared" si="11"/>
        <v>126</v>
      </c>
      <c r="N31" s="13">
        <f t="shared" si="11"/>
        <v>131</v>
      </c>
      <c r="O31" s="13">
        <f t="shared" si="11"/>
        <v>128</v>
      </c>
      <c r="P31" s="13">
        <f t="shared" si="11"/>
        <v>395</v>
      </c>
      <c r="Q31" s="13">
        <f t="shared" si="11"/>
        <v>0</v>
      </c>
      <c r="R31" s="13">
        <f t="shared" si="11"/>
        <v>385</v>
      </c>
      <c r="S31" s="13">
        <f t="shared" si="11"/>
        <v>0</v>
      </c>
      <c r="T31" s="13">
        <f t="shared" si="11"/>
        <v>384</v>
      </c>
      <c r="U31" s="13">
        <f t="shared" si="11"/>
        <v>0</v>
      </c>
      <c r="V31" s="13">
        <f t="shared" si="11"/>
        <v>385</v>
      </c>
      <c r="W31" s="13">
        <f t="shared" si="11"/>
        <v>0</v>
      </c>
      <c r="X31" s="13">
        <f t="shared" si="11"/>
        <v>1549</v>
      </c>
      <c r="Y31" s="13">
        <f t="shared" si="11"/>
        <v>0</v>
      </c>
      <c r="Z31" s="65">
        <f>AVERAGE(Z12:Z30)</f>
        <v>0</v>
      </c>
      <c r="AA31" s="66">
        <f>SUM(AA12:AA30)/X31</f>
        <v>0</v>
      </c>
      <c r="AB31" s="64">
        <f>COUNTIFS(AB12:AB30,"SI")</f>
        <v>0</v>
      </c>
      <c r="AC31" s="64">
        <f>COUNTIFS(AC12:AC30,"SI")</f>
        <v>11</v>
      </c>
    </row>
    <row r="32" spans="1:29" ht="24.75" customHeight="1" x14ac:dyDescent="0.4">
      <c r="A32" s="7"/>
      <c r="B32" s="3"/>
      <c r="C32" s="3"/>
      <c r="D32" s="3"/>
      <c r="E32" s="3"/>
      <c r="F32" s="3"/>
      <c r="G32" s="3"/>
      <c r="H32" s="3"/>
      <c r="I32" s="3"/>
      <c r="J32" s="3"/>
      <c r="K32" s="3"/>
      <c r="L32" s="3"/>
      <c r="M32" s="3"/>
      <c r="N32" s="3"/>
      <c r="O32" s="3"/>
      <c r="P32" s="3"/>
      <c r="Q32" s="3"/>
      <c r="R32" s="3"/>
      <c r="S32" s="3"/>
      <c r="T32" s="3"/>
      <c r="U32" s="3"/>
      <c r="V32" s="3"/>
      <c r="W32" s="3"/>
      <c r="X32" s="3"/>
      <c r="Y32" s="3"/>
      <c r="Z32" s="3"/>
      <c r="AA32" s="7"/>
      <c r="AB32" s="8"/>
    </row>
    <row r="33" spans="1:28" ht="24.75" customHeight="1" x14ac:dyDescent="0.45">
      <c r="A33" s="7"/>
      <c r="B33" s="28" t="s">
        <v>34</v>
      </c>
      <c r="C33" s="32"/>
      <c r="D33" s="32"/>
      <c r="E33" s="104" t="s">
        <v>35</v>
      </c>
      <c r="F33" s="104"/>
      <c r="G33" s="104"/>
      <c r="H33" s="104"/>
      <c r="I33" s="104"/>
      <c r="J33" s="104"/>
      <c r="K33" s="104"/>
      <c r="L33" s="104"/>
      <c r="M33" s="104"/>
      <c r="N33" s="104"/>
      <c r="O33" s="104"/>
      <c r="P33" s="104"/>
      <c r="Q33" s="104" t="s">
        <v>36</v>
      </c>
      <c r="R33" s="104"/>
      <c r="S33" s="104"/>
      <c r="T33" s="104"/>
      <c r="U33" s="104"/>
      <c r="V33" s="4"/>
      <c r="W33" s="91" t="s">
        <v>37</v>
      </c>
      <c r="X33" s="91"/>
      <c r="Y33" s="91"/>
      <c r="Z33" s="91"/>
      <c r="AA33" s="91"/>
      <c r="AB33" s="8"/>
    </row>
    <row r="34" spans="1:28" ht="26.25" customHeight="1" x14ac:dyDescent="0.45">
      <c r="A34" s="7"/>
      <c r="B34" s="32"/>
      <c r="C34" s="32"/>
      <c r="D34" s="32"/>
      <c r="E34" s="32"/>
      <c r="F34" s="32"/>
      <c r="G34" s="32"/>
      <c r="H34" s="32"/>
      <c r="I34" s="32"/>
      <c r="J34" s="32"/>
      <c r="K34" s="32"/>
      <c r="L34" s="32"/>
      <c r="M34" s="32"/>
      <c r="N34" s="32"/>
      <c r="O34" s="32"/>
      <c r="P34" s="4"/>
      <c r="Q34" s="4"/>
      <c r="R34" s="4"/>
      <c r="S34" s="4"/>
      <c r="T34" s="33"/>
      <c r="U34" s="31"/>
      <c r="V34" s="4"/>
      <c r="W34" s="4"/>
      <c r="X34" s="4"/>
      <c r="Y34" s="4"/>
      <c r="Z34" s="34"/>
      <c r="AA34" s="34"/>
    </row>
    <row r="35" spans="1:28" ht="15.75" customHeight="1" x14ac:dyDescent="0.45">
      <c r="A35" s="7"/>
      <c r="B35" s="35" t="s">
        <v>49</v>
      </c>
      <c r="C35" s="32"/>
      <c r="D35" s="32"/>
      <c r="E35" s="117" t="s">
        <v>38</v>
      </c>
      <c r="F35" s="117"/>
      <c r="G35" s="117"/>
      <c r="H35" s="117"/>
      <c r="I35" s="117"/>
      <c r="J35" s="117"/>
      <c r="K35" s="117"/>
      <c r="L35" s="117"/>
      <c r="M35" s="117"/>
      <c r="N35" s="117"/>
      <c r="O35" s="117"/>
      <c r="P35" s="117"/>
      <c r="Q35" s="4"/>
      <c r="R35" s="91" t="s">
        <v>39</v>
      </c>
      <c r="S35" s="92"/>
      <c r="T35" s="92"/>
      <c r="U35" s="31"/>
      <c r="V35" s="4"/>
      <c r="W35" s="104" t="s">
        <v>40</v>
      </c>
      <c r="X35" s="104"/>
      <c r="Y35" s="104"/>
      <c r="Z35" s="104"/>
      <c r="AA35" s="104"/>
    </row>
    <row r="36" spans="1:28" ht="21" customHeight="1" x14ac:dyDescent="0.4">
      <c r="A36" s="7"/>
      <c r="B36" s="36" t="s">
        <v>86</v>
      </c>
      <c r="C36" s="37"/>
      <c r="D36" s="37"/>
      <c r="E36" s="116" t="s">
        <v>41</v>
      </c>
      <c r="F36" s="116"/>
      <c r="G36" s="116"/>
      <c r="H36" s="116"/>
      <c r="I36" s="116"/>
      <c r="J36" s="116"/>
      <c r="K36" s="116"/>
      <c r="L36" s="116"/>
      <c r="M36" s="116"/>
      <c r="N36" s="116"/>
      <c r="O36" s="116"/>
      <c r="P36" s="116"/>
      <c r="Q36" s="105" t="s">
        <v>42</v>
      </c>
      <c r="R36" s="113"/>
      <c r="S36" s="113"/>
      <c r="T36" s="113"/>
      <c r="U36" s="113"/>
      <c r="V36" s="2"/>
      <c r="W36" s="105" t="s">
        <v>43</v>
      </c>
      <c r="X36" s="105"/>
      <c r="Y36" s="105"/>
      <c r="Z36" s="105"/>
      <c r="AA36" s="105"/>
    </row>
    <row r="37" spans="1:28" ht="49.5" customHeight="1" x14ac:dyDescent="0.4">
      <c r="A37" s="7"/>
      <c r="B37" s="53" t="s">
        <v>87</v>
      </c>
      <c r="C37" s="37"/>
      <c r="D37" s="37"/>
      <c r="E37" s="115" t="s">
        <v>48</v>
      </c>
      <c r="F37" s="115"/>
      <c r="G37" s="115"/>
      <c r="H37" s="115"/>
      <c r="I37" s="115"/>
      <c r="J37" s="115"/>
      <c r="K37" s="115"/>
      <c r="L37" s="115"/>
      <c r="M37" s="115"/>
      <c r="N37" s="115"/>
      <c r="O37" s="115"/>
      <c r="P37" s="115"/>
      <c r="Q37" s="106" t="s">
        <v>44</v>
      </c>
      <c r="R37" s="114"/>
      <c r="S37" s="114"/>
      <c r="T37" s="114"/>
      <c r="U37" s="114"/>
      <c r="V37" s="2"/>
      <c r="W37" s="106" t="s">
        <v>45</v>
      </c>
      <c r="X37" s="106"/>
      <c r="Y37" s="106"/>
      <c r="Z37" s="106"/>
      <c r="AA37" s="106"/>
    </row>
    <row r="38" spans="1:28" ht="15.75" customHeight="1" x14ac:dyDescent="0.4">
      <c r="A38" s="7"/>
      <c r="B38" s="7"/>
      <c r="C38" s="7"/>
      <c r="D38" s="7"/>
      <c r="E38" s="7"/>
      <c r="F38" s="7"/>
      <c r="G38" s="7"/>
      <c r="H38" s="7"/>
      <c r="I38" s="7"/>
      <c r="J38" s="7"/>
      <c r="K38" s="7"/>
      <c r="L38" s="7"/>
      <c r="M38" s="7"/>
      <c r="N38" s="7"/>
      <c r="O38" s="7"/>
      <c r="P38" s="9"/>
      <c r="Q38" s="9"/>
      <c r="R38" s="9"/>
      <c r="S38" s="9"/>
      <c r="T38" s="9"/>
      <c r="U38" s="10"/>
      <c r="V38" s="9"/>
      <c r="W38" s="11"/>
      <c r="X38" s="11"/>
      <c r="Y38" s="11"/>
      <c r="Z38" s="11"/>
      <c r="AA38" s="11"/>
    </row>
    <row r="39" spans="1:28" ht="15.75" customHeight="1" x14ac:dyDescent="0.25">
      <c r="U39" s="12"/>
    </row>
    <row r="40" spans="1:28" ht="15.75" customHeight="1" x14ac:dyDescent="0.25">
      <c r="U40" s="12"/>
    </row>
    <row r="41" spans="1:28" ht="15.75" customHeight="1" x14ac:dyDescent="0.25">
      <c r="U41" s="12"/>
    </row>
    <row r="42" spans="1:28" ht="15.75" customHeight="1" x14ac:dyDescent="0.25">
      <c r="U42" s="12"/>
    </row>
    <row r="43" spans="1:28" ht="15.75" customHeight="1" x14ac:dyDescent="0.25">
      <c r="U43" s="12"/>
    </row>
    <row r="44" spans="1:28" ht="15.75" customHeight="1" x14ac:dyDescent="0.25">
      <c r="U44" s="12"/>
    </row>
    <row r="45" spans="1:28" ht="15.75" customHeight="1" x14ac:dyDescent="0.25">
      <c r="U45" s="12"/>
    </row>
    <row r="46" spans="1:28" ht="15.75" customHeight="1" x14ac:dyDescent="0.25">
      <c r="U46" s="12"/>
    </row>
    <row r="47" spans="1:28" ht="15.75" customHeight="1" x14ac:dyDescent="0.25">
      <c r="U47" s="12"/>
    </row>
    <row r="48" spans="1:28" ht="15.75" customHeight="1" x14ac:dyDescent="0.25">
      <c r="U48" s="12"/>
    </row>
    <row r="49" spans="21:21" ht="15.75" customHeight="1" x14ac:dyDescent="0.25">
      <c r="U49" s="12"/>
    </row>
    <row r="50" spans="21:21" ht="15.75" customHeight="1" x14ac:dyDescent="0.25">
      <c r="U50" s="12"/>
    </row>
    <row r="51" spans="21:21" ht="15.75" customHeight="1" x14ac:dyDescent="0.25">
      <c r="U51" s="12"/>
    </row>
    <row r="52" spans="21:21" ht="15.75" customHeight="1" x14ac:dyDescent="0.25">
      <c r="U52" s="12"/>
    </row>
    <row r="53" spans="21:21" ht="15.75" customHeight="1" x14ac:dyDescent="0.25">
      <c r="U53" s="12"/>
    </row>
    <row r="54" spans="21:21" ht="15.75" customHeight="1" x14ac:dyDescent="0.25">
      <c r="U54" s="12"/>
    </row>
    <row r="55" spans="21:21" ht="15.75" customHeight="1" x14ac:dyDescent="0.25">
      <c r="U55" s="12"/>
    </row>
    <row r="56" spans="21:21" ht="15.75" customHeight="1" x14ac:dyDescent="0.25">
      <c r="U56" s="12"/>
    </row>
    <row r="57" spans="21:21" ht="15.75" customHeight="1" x14ac:dyDescent="0.25">
      <c r="U57" s="12"/>
    </row>
    <row r="58" spans="21:21" ht="15.75" customHeight="1" x14ac:dyDescent="0.25">
      <c r="U58" s="12"/>
    </row>
    <row r="59" spans="21:21" ht="15.75" customHeight="1" x14ac:dyDescent="0.25">
      <c r="U59" s="12"/>
    </row>
    <row r="60" spans="21:21" ht="15.75" customHeight="1" x14ac:dyDescent="0.25">
      <c r="U60" s="12"/>
    </row>
    <row r="61" spans="21:21" ht="15.75" customHeight="1" x14ac:dyDescent="0.25">
      <c r="U61" s="12"/>
    </row>
    <row r="62" spans="21:21" ht="15.75" customHeight="1" x14ac:dyDescent="0.25">
      <c r="U62" s="12"/>
    </row>
    <row r="63" spans="21:21" ht="15.75" customHeight="1" x14ac:dyDescent="0.25">
      <c r="U63" s="12"/>
    </row>
    <row r="64" spans="21:21" ht="15.75" customHeight="1" x14ac:dyDescent="0.25">
      <c r="U64" s="12"/>
    </row>
    <row r="65" spans="21:21" ht="15.75" customHeight="1" x14ac:dyDescent="0.25">
      <c r="U65" s="12"/>
    </row>
    <row r="66" spans="21:21" ht="15.75" customHeight="1" x14ac:dyDescent="0.25">
      <c r="U66" s="12"/>
    </row>
    <row r="67" spans="21:21" ht="15.75" customHeight="1" x14ac:dyDescent="0.25">
      <c r="U67" s="12"/>
    </row>
    <row r="68" spans="21:21" ht="15.75" customHeight="1" x14ac:dyDescent="0.25">
      <c r="U68" s="12"/>
    </row>
    <row r="69" spans="21:21" ht="15.75" customHeight="1" x14ac:dyDescent="0.25">
      <c r="U69" s="12"/>
    </row>
    <row r="70" spans="21:21" ht="15.75" customHeight="1" x14ac:dyDescent="0.25">
      <c r="U70" s="12"/>
    </row>
    <row r="71" spans="21:21" ht="15.75" customHeight="1" x14ac:dyDescent="0.25">
      <c r="U71" s="12"/>
    </row>
    <row r="72" spans="21:21" ht="15.75" customHeight="1" x14ac:dyDescent="0.25">
      <c r="U72" s="12"/>
    </row>
    <row r="73" spans="21:21" ht="15.75" customHeight="1" x14ac:dyDescent="0.25">
      <c r="U73" s="12"/>
    </row>
    <row r="74" spans="21:21" ht="15.75" customHeight="1" x14ac:dyDescent="0.25">
      <c r="U74" s="12"/>
    </row>
    <row r="75" spans="21:21" ht="15.75" customHeight="1" x14ac:dyDescent="0.25">
      <c r="U75" s="12"/>
    </row>
    <row r="76" spans="21:21" ht="15.75" customHeight="1" x14ac:dyDescent="0.25">
      <c r="U76" s="12"/>
    </row>
    <row r="77" spans="21:21" ht="15.75" customHeight="1" x14ac:dyDescent="0.25">
      <c r="U77" s="12"/>
    </row>
    <row r="78" spans="21:21" ht="15.75" customHeight="1" x14ac:dyDescent="0.25">
      <c r="U78" s="12"/>
    </row>
    <row r="79" spans="21:21" ht="15.75" customHeight="1" x14ac:dyDescent="0.25">
      <c r="U79" s="12"/>
    </row>
    <row r="80" spans="21:21" ht="15.75" customHeight="1" x14ac:dyDescent="0.25">
      <c r="U80" s="12"/>
    </row>
    <row r="81" spans="21:21" ht="15.75" customHeight="1" x14ac:dyDescent="0.25">
      <c r="U81" s="12"/>
    </row>
    <row r="82" spans="21:21" ht="15.75" customHeight="1" x14ac:dyDescent="0.25">
      <c r="U82" s="12"/>
    </row>
    <row r="83" spans="21:21" ht="15.75" customHeight="1" x14ac:dyDescent="0.25">
      <c r="U83" s="12"/>
    </row>
    <row r="84" spans="21:21" ht="15.75" customHeight="1" x14ac:dyDescent="0.25">
      <c r="U84" s="12"/>
    </row>
    <row r="85" spans="21:21" ht="15.75" customHeight="1" x14ac:dyDescent="0.25">
      <c r="U85" s="12"/>
    </row>
    <row r="86" spans="21:21" ht="15.75" customHeight="1" x14ac:dyDescent="0.25">
      <c r="U86" s="12"/>
    </row>
    <row r="87" spans="21:21" ht="15.75" customHeight="1" x14ac:dyDescent="0.25">
      <c r="U87" s="12"/>
    </row>
    <row r="88" spans="21:21" ht="15.75" customHeight="1" x14ac:dyDescent="0.25">
      <c r="U88" s="12"/>
    </row>
    <row r="89" spans="21:21" ht="15.75" customHeight="1" x14ac:dyDescent="0.25">
      <c r="U89" s="12"/>
    </row>
    <row r="90" spans="21:21" ht="15.75" customHeight="1" x14ac:dyDescent="0.25">
      <c r="U90" s="12"/>
    </row>
    <row r="91" spans="21:21" ht="15.75" customHeight="1" x14ac:dyDescent="0.25">
      <c r="U91" s="12"/>
    </row>
    <row r="92" spans="21:21" ht="15.75" customHeight="1" x14ac:dyDescent="0.25">
      <c r="U92" s="12"/>
    </row>
    <row r="93" spans="21:21" ht="15.75" customHeight="1" x14ac:dyDescent="0.25">
      <c r="U93" s="12"/>
    </row>
    <row r="94" spans="21:21" ht="15.75" customHeight="1" x14ac:dyDescent="0.25">
      <c r="U94" s="12"/>
    </row>
    <row r="95" spans="21:21" ht="15.75" customHeight="1" x14ac:dyDescent="0.25">
      <c r="U95" s="12"/>
    </row>
    <row r="96" spans="21:21" ht="15.75" customHeight="1" x14ac:dyDescent="0.25">
      <c r="U96" s="12"/>
    </row>
    <row r="97" spans="21:21" ht="15.75" customHeight="1" x14ac:dyDescent="0.25">
      <c r="U97" s="12"/>
    </row>
    <row r="98" spans="21:21" ht="15.75" customHeight="1" x14ac:dyDescent="0.25">
      <c r="U98" s="12"/>
    </row>
    <row r="99" spans="21:21" ht="15.75" customHeight="1" x14ac:dyDescent="0.25">
      <c r="U99" s="12"/>
    </row>
    <row r="100" spans="21:21" ht="15.75" customHeight="1" x14ac:dyDescent="0.25">
      <c r="U100" s="12"/>
    </row>
    <row r="101" spans="21:21" ht="15.75" customHeight="1" x14ac:dyDescent="0.25">
      <c r="U101" s="12"/>
    </row>
    <row r="102" spans="21:21" ht="15.75" customHeight="1" x14ac:dyDescent="0.25">
      <c r="U102" s="12"/>
    </row>
    <row r="103" spans="21:21" ht="15.75" customHeight="1" x14ac:dyDescent="0.25">
      <c r="U103" s="12"/>
    </row>
    <row r="104" spans="21:21" ht="15.75" customHeight="1" x14ac:dyDescent="0.25">
      <c r="U104" s="12"/>
    </row>
    <row r="105" spans="21:21" ht="15.75" customHeight="1" x14ac:dyDescent="0.25">
      <c r="U105" s="12"/>
    </row>
    <row r="106" spans="21:21" ht="15.75" customHeight="1" x14ac:dyDescent="0.25">
      <c r="U106" s="12"/>
    </row>
    <row r="107" spans="21:21" ht="15.75" customHeight="1" x14ac:dyDescent="0.25">
      <c r="U107" s="12"/>
    </row>
    <row r="108" spans="21:21" ht="15.75" customHeight="1" x14ac:dyDescent="0.25">
      <c r="U108" s="12"/>
    </row>
    <row r="109" spans="21:21" ht="15.75" customHeight="1" x14ac:dyDescent="0.25">
      <c r="U109" s="12"/>
    </row>
    <row r="110" spans="21:21" ht="15.75" customHeight="1" x14ac:dyDescent="0.25">
      <c r="U110" s="12"/>
    </row>
    <row r="111" spans="21:21" ht="15.75" customHeight="1" x14ac:dyDescent="0.25">
      <c r="U111" s="12"/>
    </row>
    <row r="112" spans="21:21" ht="15.75" customHeight="1" x14ac:dyDescent="0.25">
      <c r="U112" s="12"/>
    </row>
    <row r="113" spans="21:21" ht="15.75" customHeight="1" x14ac:dyDescent="0.25">
      <c r="U113" s="12"/>
    </row>
    <row r="114" spans="21:21" ht="15.75" customHeight="1" x14ac:dyDescent="0.25">
      <c r="U114" s="12"/>
    </row>
    <row r="115" spans="21:21" ht="15.75" customHeight="1" x14ac:dyDescent="0.25">
      <c r="U115" s="12"/>
    </row>
    <row r="116" spans="21:21" ht="15.75" customHeight="1" x14ac:dyDescent="0.25">
      <c r="U116" s="12"/>
    </row>
    <row r="117" spans="21:21" ht="15.75" customHeight="1" x14ac:dyDescent="0.25">
      <c r="U117" s="12"/>
    </row>
    <row r="118" spans="21:21" ht="15.75" customHeight="1" x14ac:dyDescent="0.25">
      <c r="U118" s="12"/>
    </row>
    <row r="119" spans="21:21" ht="15.75" customHeight="1" x14ac:dyDescent="0.25">
      <c r="U119" s="12"/>
    </row>
    <row r="120" spans="21:21" ht="15.75" customHeight="1" x14ac:dyDescent="0.25">
      <c r="U120" s="12"/>
    </row>
    <row r="121" spans="21:21" ht="15.75" customHeight="1" x14ac:dyDescent="0.25">
      <c r="U121" s="12"/>
    </row>
    <row r="122" spans="21:21" ht="15.75" customHeight="1" x14ac:dyDescent="0.25">
      <c r="U122" s="12"/>
    </row>
    <row r="123" spans="21:21" ht="15.75" customHeight="1" x14ac:dyDescent="0.25">
      <c r="U123" s="12"/>
    </row>
    <row r="124" spans="21:21" ht="15.75" customHeight="1" x14ac:dyDescent="0.25">
      <c r="U124" s="12"/>
    </row>
    <row r="125" spans="21:21" ht="15.75" customHeight="1" x14ac:dyDescent="0.25">
      <c r="U125" s="12"/>
    </row>
    <row r="126" spans="21:21" ht="15.75" customHeight="1" x14ac:dyDescent="0.25">
      <c r="U126" s="12"/>
    </row>
    <row r="127" spans="21:21" ht="15.75" customHeight="1" x14ac:dyDescent="0.25">
      <c r="U127" s="12"/>
    </row>
    <row r="128" spans="21:21" ht="15.75" customHeight="1" x14ac:dyDescent="0.25">
      <c r="U128" s="12"/>
    </row>
    <row r="129" spans="21:21" ht="15.75" customHeight="1" x14ac:dyDescent="0.25">
      <c r="U129" s="12"/>
    </row>
    <row r="130" spans="21:21" ht="15.75" customHeight="1" x14ac:dyDescent="0.25">
      <c r="U130" s="12"/>
    </row>
    <row r="131" spans="21:21" ht="15.75" customHeight="1" x14ac:dyDescent="0.25">
      <c r="U131" s="12"/>
    </row>
    <row r="132" spans="21:21" ht="15.75" customHeight="1" x14ac:dyDescent="0.25">
      <c r="U132" s="12"/>
    </row>
    <row r="133" spans="21:21" ht="15.75" customHeight="1" x14ac:dyDescent="0.25">
      <c r="U133" s="12"/>
    </row>
    <row r="134" spans="21:21" ht="15.75" customHeight="1" x14ac:dyDescent="0.25">
      <c r="U134" s="12"/>
    </row>
    <row r="135" spans="21:21" ht="15.75" customHeight="1" x14ac:dyDescent="0.25">
      <c r="U135" s="12"/>
    </row>
    <row r="136" spans="21:21" ht="15.75" customHeight="1" x14ac:dyDescent="0.25">
      <c r="U136" s="12"/>
    </row>
    <row r="137" spans="21:21" ht="15.75" customHeight="1" x14ac:dyDescent="0.25">
      <c r="U137" s="12"/>
    </row>
    <row r="138" spans="21:21" ht="15.75" customHeight="1" x14ac:dyDescent="0.25">
      <c r="U138" s="12"/>
    </row>
    <row r="139" spans="21:21" ht="15.75" customHeight="1" x14ac:dyDescent="0.25">
      <c r="U139" s="12"/>
    </row>
    <row r="140" spans="21:21" ht="15.75" customHeight="1" x14ac:dyDescent="0.25">
      <c r="U140" s="12"/>
    </row>
    <row r="141" spans="21:21" ht="15.75" customHeight="1" x14ac:dyDescent="0.25">
      <c r="U141" s="12"/>
    </row>
    <row r="142" spans="21:21" ht="15.75" customHeight="1" x14ac:dyDescent="0.25">
      <c r="U142" s="12"/>
    </row>
    <row r="143" spans="21:21" ht="15.75" customHeight="1" x14ac:dyDescent="0.25">
      <c r="U143" s="12"/>
    </row>
    <row r="144" spans="21:21" ht="15.75" customHeight="1" x14ac:dyDescent="0.25">
      <c r="U144" s="12"/>
    </row>
    <row r="145" spans="21:21" ht="15.75" customHeight="1" x14ac:dyDescent="0.25">
      <c r="U145" s="12"/>
    </row>
    <row r="146" spans="21:21" ht="15.75" customHeight="1" x14ac:dyDescent="0.25">
      <c r="U146" s="12"/>
    </row>
    <row r="147" spans="21:21" ht="15.75" customHeight="1" x14ac:dyDescent="0.25">
      <c r="U147" s="12"/>
    </row>
    <row r="148" spans="21:21" ht="15.75" customHeight="1" x14ac:dyDescent="0.25">
      <c r="U148" s="12"/>
    </row>
    <row r="149" spans="21:21" ht="15.75" customHeight="1" x14ac:dyDescent="0.25">
      <c r="U149" s="12"/>
    </row>
    <row r="150" spans="21:21" ht="15.75" customHeight="1" x14ac:dyDescent="0.25">
      <c r="U150" s="12"/>
    </row>
    <row r="151" spans="21:21" ht="15.75" customHeight="1" x14ac:dyDescent="0.25">
      <c r="U151" s="12"/>
    </row>
    <row r="152" spans="21:21" ht="15.75" customHeight="1" x14ac:dyDescent="0.25">
      <c r="U152" s="12"/>
    </row>
    <row r="153" spans="21:21" ht="15.75" customHeight="1" x14ac:dyDescent="0.25">
      <c r="U153" s="12"/>
    </row>
    <row r="154" spans="21:21" ht="15.75" customHeight="1" x14ac:dyDescent="0.25">
      <c r="U154" s="12"/>
    </row>
    <row r="155" spans="21:21" ht="15.75" customHeight="1" x14ac:dyDescent="0.25">
      <c r="U155" s="12"/>
    </row>
    <row r="156" spans="21:21" ht="15.75" customHeight="1" x14ac:dyDescent="0.25">
      <c r="U156" s="12"/>
    </row>
    <row r="157" spans="21:21" ht="15.75" customHeight="1" x14ac:dyDescent="0.25">
      <c r="U157" s="12"/>
    </row>
    <row r="158" spans="21:21" ht="15.75" customHeight="1" x14ac:dyDescent="0.25">
      <c r="U158" s="12"/>
    </row>
    <row r="159" spans="21:21" ht="15.75" customHeight="1" x14ac:dyDescent="0.25">
      <c r="U159" s="12"/>
    </row>
    <row r="160" spans="21:21" ht="15.75" customHeight="1" x14ac:dyDescent="0.25">
      <c r="U160" s="12"/>
    </row>
    <row r="161" spans="21:21" ht="15.75" customHeight="1" x14ac:dyDescent="0.25">
      <c r="U161" s="12"/>
    </row>
    <row r="162" spans="21:21" ht="15.75" customHeight="1" x14ac:dyDescent="0.25">
      <c r="U162" s="12"/>
    </row>
    <row r="163" spans="21:21" ht="15.75" customHeight="1" x14ac:dyDescent="0.25">
      <c r="U163" s="12"/>
    </row>
    <row r="164" spans="21:21" ht="15.75" customHeight="1" x14ac:dyDescent="0.25">
      <c r="U164" s="12"/>
    </row>
    <row r="165" spans="21:21" ht="15.75" customHeight="1" x14ac:dyDescent="0.25">
      <c r="U165" s="12"/>
    </row>
    <row r="166" spans="21:21" ht="15.75" customHeight="1" x14ac:dyDescent="0.25">
      <c r="U166" s="12"/>
    </row>
    <row r="167" spans="21:21" ht="15.75" customHeight="1" x14ac:dyDescent="0.25">
      <c r="U167" s="12"/>
    </row>
    <row r="168" spans="21:21" ht="15.75" customHeight="1" x14ac:dyDescent="0.25">
      <c r="U168" s="12"/>
    </row>
    <row r="169" spans="21:21" ht="15.75" customHeight="1" x14ac:dyDescent="0.25">
      <c r="U169" s="12"/>
    </row>
    <row r="170" spans="21:21" ht="15.75" customHeight="1" x14ac:dyDescent="0.25">
      <c r="U170" s="12"/>
    </row>
    <row r="171" spans="21:21" ht="15.75" customHeight="1" x14ac:dyDescent="0.25">
      <c r="U171" s="12"/>
    </row>
    <row r="172" spans="21:21" ht="15.75" customHeight="1" x14ac:dyDescent="0.25">
      <c r="U172" s="12"/>
    </row>
    <row r="173" spans="21:21" ht="15.75" customHeight="1" x14ac:dyDescent="0.25">
      <c r="U173" s="12"/>
    </row>
    <row r="174" spans="21:21" ht="15.75" customHeight="1" x14ac:dyDescent="0.25">
      <c r="U174" s="12"/>
    </row>
    <row r="175" spans="21:21" ht="15.75" customHeight="1" x14ac:dyDescent="0.25">
      <c r="U175" s="12"/>
    </row>
    <row r="176" spans="21:21" ht="15.75" customHeight="1" x14ac:dyDescent="0.25">
      <c r="U176" s="12"/>
    </row>
    <row r="177" spans="21:21" ht="15.75" customHeight="1" x14ac:dyDescent="0.25">
      <c r="U177" s="12"/>
    </row>
    <row r="178" spans="21:21" ht="15.75" customHeight="1" x14ac:dyDescent="0.25">
      <c r="U178" s="12"/>
    </row>
    <row r="179" spans="21:21" ht="15.75" customHeight="1" x14ac:dyDescent="0.25">
      <c r="U179" s="12"/>
    </row>
    <row r="180" spans="21:21" ht="15.75" customHeight="1" x14ac:dyDescent="0.25">
      <c r="U180" s="12"/>
    </row>
    <row r="181" spans="21:21" ht="15.75" customHeight="1" x14ac:dyDescent="0.25">
      <c r="U181" s="12"/>
    </row>
    <row r="182" spans="21:21" ht="15.75" customHeight="1" x14ac:dyDescent="0.25">
      <c r="U182" s="12"/>
    </row>
    <row r="183" spans="21:21" ht="15.75" customHeight="1" x14ac:dyDescent="0.25">
      <c r="U183" s="12"/>
    </row>
    <row r="184" spans="21:21" ht="15.75" customHeight="1" x14ac:dyDescent="0.25">
      <c r="U184" s="12"/>
    </row>
    <row r="185" spans="21:21" ht="15.75" customHeight="1" x14ac:dyDescent="0.25">
      <c r="U185" s="12"/>
    </row>
    <row r="186" spans="21:21" ht="15.75" customHeight="1" x14ac:dyDescent="0.25">
      <c r="U186" s="12"/>
    </row>
    <row r="187" spans="21:21" ht="15.75" customHeight="1" x14ac:dyDescent="0.25">
      <c r="U187" s="12"/>
    </row>
    <row r="188" spans="21:21" ht="15.75" customHeight="1" x14ac:dyDescent="0.25">
      <c r="U188" s="12"/>
    </row>
    <row r="189" spans="21:21" ht="15.75" customHeight="1" x14ac:dyDescent="0.25">
      <c r="U189" s="12"/>
    </row>
    <row r="190" spans="21:21" ht="15.75" customHeight="1" x14ac:dyDescent="0.25">
      <c r="U190" s="12"/>
    </row>
    <row r="191" spans="21:21" ht="15.75" customHeight="1" x14ac:dyDescent="0.25">
      <c r="U191" s="12"/>
    </row>
    <row r="192" spans="21:21" ht="15.75" customHeight="1" x14ac:dyDescent="0.25">
      <c r="U192" s="12"/>
    </row>
    <row r="193" spans="21:21" ht="15.75" customHeight="1" x14ac:dyDescent="0.25">
      <c r="U193" s="12"/>
    </row>
    <row r="194" spans="21:21" ht="15.75" customHeight="1" x14ac:dyDescent="0.25">
      <c r="U194" s="12"/>
    </row>
    <row r="195" spans="21:21" ht="15.75" customHeight="1" x14ac:dyDescent="0.25">
      <c r="U195" s="12"/>
    </row>
    <row r="196" spans="21:21" ht="15.75" customHeight="1" x14ac:dyDescent="0.25">
      <c r="U196" s="12"/>
    </row>
    <row r="197" spans="21:21" ht="15.75" customHeight="1" x14ac:dyDescent="0.25">
      <c r="U197" s="12"/>
    </row>
    <row r="198" spans="21:21" ht="15.75" customHeight="1" x14ac:dyDescent="0.25">
      <c r="U198" s="12"/>
    </row>
    <row r="199" spans="21:21" ht="15.75" customHeight="1" x14ac:dyDescent="0.25">
      <c r="U199" s="12"/>
    </row>
    <row r="200" spans="21:21" ht="15.75" customHeight="1" x14ac:dyDescent="0.25">
      <c r="U200" s="12"/>
    </row>
    <row r="201" spans="21:21" ht="15.75" customHeight="1" x14ac:dyDescent="0.25">
      <c r="U201" s="12"/>
    </row>
    <row r="202" spans="21:21" ht="15.75" customHeight="1" x14ac:dyDescent="0.25">
      <c r="U202" s="12"/>
    </row>
    <row r="203" spans="21:21" ht="15.75" customHeight="1" x14ac:dyDescent="0.25">
      <c r="U203" s="12"/>
    </row>
    <row r="204" spans="21:21" ht="15.75" customHeight="1" x14ac:dyDescent="0.25">
      <c r="U204" s="12"/>
    </row>
    <row r="205" spans="21:21" ht="15.75" customHeight="1" x14ac:dyDescent="0.25">
      <c r="U205" s="12"/>
    </row>
    <row r="206" spans="21:21" ht="15.75" customHeight="1" x14ac:dyDescent="0.25">
      <c r="U206" s="12"/>
    </row>
    <row r="207" spans="21:21" ht="15.75" customHeight="1" x14ac:dyDescent="0.25">
      <c r="U207" s="12"/>
    </row>
    <row r="208" spans="21:21" ht="15.75" customHeight="1" x14ac:dyDescent="0.25">
      <c r="U208" s="12"/>
    </row>
    <row r="209" spans="21:21" ht="15.75" customHeight="1" x14ac:dyDescent="0.25">
      <c r="U209" s="12"/>
    </row>
    <row r="210" spans="21:21" ht="15.75" customHeight="1" x14ac:dyDescent="0.25">
      <c r="U210" s="12"/>
    </row>
    <row r="211" spans="21:21" ht="15.75" customHeight="1" x14ac:dyDescent="0.25">
      <c r="U211" s="12"/>
    </row>
    <row r="212" spans="21:21" ht="15.75" customHeight="1" x14ac:dyDescent="0.25">
      <c r="U212" s="12"/>
    </row>
    <row r="213" spans="21:21" ht="15.75" customHeight="1" x14ac:dyDescent="0.25">
      <c r="U213" s="12"/>
    </row>
    <row r="214" spans="21:21" ht="15.75" customHeight="1" x14ac:dyDescent="0.25">
      <c r="U214" s="12"/>
    </row>
    <row r="215" spans="21:21" ht="15.75" customHeight="1" x14ac:dyDescent="0.25">
      <c r="U215" s="12"/>
    </row>
    <row r="216" spans="21:21" ht="15.75" customHeight="1" x14ac:dyDescent="0.25">
      <c r="U216" s="12"/>
    </row>
    <row r="217" spans="21:21" ht="15.75" customHeight="1" x14ac:dyDescent="0.25">
      <c r="U217" s="12"/>
    </row>
    <row r="218" spans="21:21" ht="15.75" customHeight="1" x14ac:dyDescent="0.25">
      <c r="U218" s="12"/>
    </row>
    <row r="219" spans="21:21" ht="15.75" customHeight="1" x14ac:dyDescent="0.25">
      <c r="U219" s="12"/>
    </row>
    <row r="220" spans="21:21" ht="15.75" customHeight="1" x14ac:dyDescent="0.25">
      <c r="U220" s="12"/>
    </row>
    <row r="221" spans="21:21" ht="15.75" customHeight="1" x14ac:dyDescent="0.25">
      <c r="U221" s="12"/>
    </row>
    <row r="222" spans="21:21" ht="15.75" customHeight="1" x14ac:dyDescent="0.25">
      <c r="U222" s="12"/>
    </row>
    <row r="223" spans="21:21" ht="15.75" customHeight="1" x14ac:dyDescent="0.25">
      <c r="U223" s="12"/>
    </row>
    <row r="224" spans="21:21" ht="15.75" customHeight="1" x14ac:dyDescent="0.25">
      <c r="U224" s="12"/>
    </row>
    <row r="225" spans="21:21" ht="15.75" customHeight="1" x14ac:dyDescent="0.25">
      <c r="U225" s="12"/>
    </row>
    <row r="226" spans="21:21" ht="15.75" customHeight="1" x14ac:dyDescent="0.25">
      <c r="U226" s="12"/>
    </row>
    <row r="227" spans="21:21" ht="15.75" customHeight="1" x14ac:dyDescent="0.25">
      <c r="U227" s="12"/>
    </row>
    <row r="228" spans="21:21" ht="15.75" customHeight="1" x14ac:dyDescent="0.25">
      <c r="U228" s="12"/>
    </row>
    <row r="229" spans="21:21" ht="15.75" customHeight="1" x14ac:dyDescent="0.25">
      <c r="U229" s="12"/>
    </row>
    <row r="230" spans="21:21" ht="15.75" customHeight="1" x14ac:dyDescent="0.25">
      <c r="U230" s="12"/>
    </row>
    <row r="231" spans="21:21" ht="15.75" customHeight="1" x14ac:dyDescent="0.25">
      <c r="U231" s="12"/>
    </row>
    <row r="232" spans="21:21" ht="15.75" customHeight="1" x14ac:dyDescent="0.25">
      <c r="U232" s="12"/>
    </row>
    <row r="233" spans="21:21" ht="15.75" customHeight="1" x14ac:dyDescent="0.25">
      <c r="U233" s="12"/>
    </row>
    <row r="234" spans="21:21" ht="15.75" customHeight="1" x14ac:dyDescent="0.25">
      <c r="U234" s="12"/>
    </row>
    <row r="235" spans="21:21" ht="15.75" customHeight="1" x14ac:dyDescent="0.25">
      <c r="U235" s="12"/>
    </row>
    <row r="236" spans="21:21" ht="15.75" customHeight="1" x14ac:dyDescent="0.25">
      <c r="U236" s="12"/>
    </row>
    <row r="237" spans="21:21" ht="15.75" customHeight="1" x14ac:dyDescent="0.25">
      <c r="U237" s="12"/>
    </row>
    <row r="238" spans="21:21" ht="15.75" customHeight="1" x14ac:dyDescent="0.25">
      <c r="U238" s="12"/>
    </row>
    <row r="239" spans="21:21" ht="15.75" customHeight="1" x14ac:dyDescent="0.25">
      <c r="U239" s="12"/>
    </row>
    <row r="240" spans="21:21" ht="15.75" customHeight="1" x14ac:dyDescent="0.25">
      <c r="U240" s="12"/>
    </row>
    <row r="241" spans="21:21" ht="15.75" customHeight="1" x14ac:dyDescent="0.25">
      <c r="U241" s="12"/>
    </row>
    <row r="242" spans="21:21" ht="15.75" customHeight="1" x14ac:dyDescent="0.25">
      <c r="U242" s="12"/>
    </row>
    <row r="243" spans="21:21" ht="15.75" customHeight="1" x14ac:dyDescent="0.25">
      <c r="U243" s="12"/>
    </row>
    <row r="244" spans="21:21" ht="15.75" customHeight="1" x14ac:dyDescent="0.25">
      <c r="U244" s="12"/>
    </row>
    <row r="245" spans="21:21" ht="15.75" customHeight="1" x14ac:dyDescent="0.25">
      <c r="U245" s="12"/>
    </row>
    <row r="246" spans="21:21" ht="15.75" customHeight="1" x14ac:dyDescent="0.25">
      <c r="U246" s="12"/>
    </row>
    <row r="247" spans="21:21" ht="15.75" customHeight="1" x14ac:dyDescent="0.25">
      <c r="U247" s="12"/>
    </row>
    <row r="248" spans="21:21" ht="15.75" customHeight="1" x14ac:dyDescent="0.25">
      <c r="U248" s="12"/>
    </row>
    <row r="249" spans="21:21" ht="15.75" customHeight="1" x14ac:dyDescent="0.25">
      <c r="U249" s="12"/>
    </row>
    <row r="250" spans="21:21" ht="15.75" customHeight="1" x14ac:dyDescent="0.25">
      <c r="U250" s="12"/>
    </row>
    <row r="251" spans="21:21" ht="15.75" customHeight="1" x14ac:dyDescent="0.25">
      <c r="U251" s="12"/>
    </row>
    <row r="252" spans="21:21" ht="15.75" customHeight="1" x14ac:dyDescent="0.25">
      <c r="U252" s="12"/>
    </row>
    <row r="253" spans="21:21" ht="15.75" customHeight="1" x14ac:dyDescent="0.25">
      <c r="U253" s="12"/>
    </row>
    <row r="254" spans="21:21" ht="15.75" customHeight="1" x14ac:dyDescent="0.25">
      <c r="U254" s="12"/>
    </row>
    <row r="255" spans="21:21" ht="15.75" customHeight="1" x14ac:dyDescent="0.25">
      <c r="U255" s="12"/>
    </row>
    <row r="256" spans="21:21" ht="15.75" customHeight="1" x14ac:dyDescent="0.25">
      <c r="U256" s="12"/>
    </row>
    <row r="257" spans="21:21" ht="15.75" customHeight="1" x14ac:dyDescent="0.25">
      <c r="U257" s="12"/>
    </row>
    <row r="258" spans="21:21" ht="15.75" customHeight="1" x14ac:dyDescent="0.25">
      <c r="U258" s="12"/>
    </row>
    <row r="259" spans="21:21" ht="15.75" customHeight="1" x14ac:dyDescent="0.25">
      <c r="U259" s="12"/>
    </row>
    <row r="260" spans="21:21" ht="15.75" customHeight="1" x14ac:dyDescent="0.25">
      <c r="U260" s="12"/>
    </row>
    <row r="261" spans="21:21" ht="15.75" customHeight="1" x14ac:dyDescent="0.25">
      <c r="U261" s="12"/>
    </row>
    <row r="262" spans="21:21" ht="15.75" customHeight="1" x14ac:dyDescent="0.25">
      <c r="U262" s="12"/>
    </row>
    <row r="263" spans="21:21" ht="15.75" customHeight="1" x14ac:dyDescent="0.25">
      <c r="U263" s="12"/>
    </row>
    <row r="264" spans="21:21" ht="15.75" customHeight="1" x14ac:dyDescent="0.25">
      <c r="U264" s="12"/>
    </row>
    <row r="265" spans="21:21" ht="15.75" customHeight="1" x14ac:dyDescent="0.25">
      <c r="U265" s="12"/>
    </row>
    <row r="266" spans="21:21" ht="15.75" customHeight="1" x14ac:dyDescent="0.25">
      <c r="U266" s="12"/>
    </row>
    <row r="267" spans="21:21" ht="15.75" customHeight="1" x14ac:dyDescent="0.25">
      <c r="U267" s="12"/>
    </row>
    <row r="268" spans="21:21" ht="15.75" customHeight="1" x14ac:dyDescent="0.25">
      <c r="U268" s="12"/>
    </row>
    <row r="269" spans="21:21" ht="15.75" customHeight="1" x14ac:dyDescent="0.25">
      <c r="U269" s="12"/>
    </row>
    <row r="270" spans="21:21" ht="15.75" customHeight="1" x14ac:dyDescent="0.25">
      <c r="U270" s="12"/>
    </row>
    <row r="271" spans="21:21" ht="15.75" customHeight="1" x14ac:dyDescent="0.25">
      <c r="U271" s="12"/>
    </row>
    <row r="272" spans="21:21" ht="15.75" customHeight="1" x14ac:dyDescent="0.25">
      <c r="U272" s="12"/>
    </row>
    <row r="273" spans="21:21" ht="15.75" customHeight="1" x14ac:dyDescent="0.25">
      <c r="U273" s="12"/>
    </row>
    <row r="274" spans="21:21" ht="15.75" customHeight="1" x14ac:dyDescent="0.25">
      <c r="U274" s="12"/>
    </row>
    <row r="275" spans="21:21" ht="15.75" customHeight="1" x14ac:dyDescent="0.25">
      <c r="U275" s="12"/>
    </row>
    <row r="276" spans="21:21" ht="15.75" customHeight="1" x14ac:dyDescent="0.25">
      <c r="U276" s="12"/>
    </row>
    <row r="277" spans="21:21" ht="15.75" customHeight="1" x14ac:dyDescent="0.25">
      <c r="U277" s="12"/>
    </row>
    <row r="278" spans="21:21" ht="15.75" customHeight="1" x14ac:dyDescent="0.25">
      <c r="U278" s="12"/>
    </row>
    <row r="279" spans="21:21" ht="15.75" customHeight="1" x14ac:dyDescent="0.25">
      <c r="U279" s="12"/>
    </row>
    <row r="280" spans="21:21" ht="15.75" customHeight="1" x14ac:dyDescent="0.25">
      <c r="U280" s="12"/>
    </row>
    <row r="281" spans="21:21" ht="15.75" customHeight="1" x14ac:dyDescent="0.25">
      <c r="U281" s="12"/>
    </row>
    <row r="282" spans="21:21" ht="15.75" customHeight="1" x14ac:dyDescent="0.25">
      <c r="U282" s="12"/>
    </row>
    <row r="283" spans="21:21" ht="15.75" customHeight="1" x14ac:dyDescent="0.25">
      <c r="U283" s="12"/>
    </row>
    <row r="284" spans="21:21" ht="15.75" customHeight="1" x14ac:dyDescent="0.25">
      <c r="U284" s="12"/>
    </row>
    <row r="285" spans="21:21" ht="15.75" customHeight="1" x14ac:dyDescent="0.25">
      <c r="U285" s="12"/>
    </row>
    <row r="286" spans="21:21" ht="15.75" customHeight="1" x14ac:dyDescent="0.25">
      <c r="U286" s="12"/>
    </row>
    <row r="287" spans="21:21" ht="15.75" customHeight="1" x14ac:dyDescent="0.25">
      <c r="U287" s="12"/>
    </row>
    <row r="288" spans="21:21" ht="15.75" customHeight="1" x14ac:dyDescent="0.25">
      <c r="U288" s="12"/>
    </row>
    <row r="289" spans="21:21" ht="15.75" customHeight="1" x14ac:dyDescent="0.25">
      <c r="U289" s="12"/>
    </row>
    <row r="290" spans="21:21" ht="15.75" customHeight="1" x14ac:dyDescent="0.25">
      <c r="U290" s="12"/>
    </row>
    <row r="291" spans="21:21" ht="15.75" customHeight="1" x14ac:dyDescent="0.25">
      <c r="U291" s="12"/>
    </row>
    <row r="292" spans="21:21" ht="15.75" customHeight="1" x14ac:dyDescent="0.25">
      <c r="U292" s="12"/>
    </row>
    <row r="293" spans="21:21" ht="15.75" customHeight="1" x14ac:dyDescent="0.25">
      <c r="U293" s="12"/>
    </row>
    <row r="294" spans="21:21" ht="15.75" customHeight="1" x14ac:dyDescent="0.25">
      <c r="U294" s="12"/>
    </row>
    <row r="295" spans="21:21" ht="15.75" customHeight="1" x14ac:dyDescent="0.25">
      <c r="U295" s="12"/>
    </row>
    <row r="296" spans="21:21" ht="15.75" customHeight="1" x14ac:dyDescent="0.25">
      <c r="U296" s="12"/>
    </row>
    <row r="297" spans="21:21" ht="15.75" customHeight="1" x14ac:dyDescent="0.25">
      <c r="U297" s="12"/>
    </row>
    <row r="298" spans="21:21" ht="15.75" customHeight="1" x14ac:dyDescent="0.25">
      <c r="U298" s="12"/>
    </row>
    <row r="299" spans="21:21" ht="15.75" customHeight="1" x14ac:dyDescent="0.25">
      <c r="U299" s="12"/>
    </row>
    <row r="300" spans="21:21" ht="15.75" customHeight="1" x14ac:dyDescent="0.25">
      <c r="U300" s="12"/>
    </row>
    <row r="301" spans="21:21" ht="15.75" customHeight="1" x14ac:dyDescent="0.25">
      <c r="U301" s="12"/>
    </row>
    <row r="302" spans="21:21" ht="15.75" customHeight="1" x14ac:dyDescent="0.25">
      <c r="U302" s="12"/>
    </row>
    <row r="303" spans="21:21" ht="15.75" customHeight="1" x14ac:dyDescent="0.25">
      <c r="U303" s="12"/>
    </row>
    <row r="304" spans="21:21" ht="15.75" customHeight="1" x14ac:dyDescent="0.25">
      <c r="U304" s="12"/>
    </row>
    <row r="305" spans="21:21" ht="15.75" customHeight="1" x14ac:dyDescent="0.25">
      <c r="U305" s="12"/>
    </row>
    <row r="306" spans="21:21" ht="15.75" customHeight="1" x14ac:dyDescent="0.25">
      <c r="U306" s="12"/>
    </row>
    <row r="307" spans="21:21" ht="15.75" customHeight="1" x14ac:dyDescent="0.25">
      <c r="U307" s="12"/>
    </row>
    <row r="308" spans="21:21" ht="15.75" customHeight="1" x14ac:dyDescent="0.25">
      <c r="U308" s="12"/>
    </row>
    <row r="309" spans="21:21" ht="15.75" customHeight="1" x14ac:dyDescent="0.25">
      <c r="U309" s="12"/>
    </row>
    <row r="310" spans="21:21" ht="15.75" customHeight="1" x14ac:dyDescent="0.25">
      <c r="U310" s="12"/>
    </row>
    <row r="311" spans="21:21" ht="15.75" customHeight="1" x14ac:dyDescent="0.25">
      <c r="U311" s="12"/>
    </row>
    <row r="312" spans="21:21" ht="15.75" customHeight="1" x14ac:dyDescent="0.25">
      <c r="U312" s="12"/>
    </row>
    <row r="313" spans="21:21" ht="15.75" customHeight="1" x14ac:dyDescent="0.25">
      <c r="U313" s="12"/>
    </row>
    <row r="314" spans="21:21" ht="15.75" customHeight="1" x14ac:dyDescent="0.25">
      <c r="U314" s="12"/>
    </row>
    <row r="315" spans="21:21" ht="15.75" customHeight="1" x14ac:dyDescent="0.25">
      <c r="U315" s="12"/>
    </row>
    <row r="316" spans="21:21" ht="15.75" customHeight="1" x14ac:dyDescent="0.25">
      <c r="U316" s="12"/>
    </row>
    <row r="317" spans="21:21" ht="15.75" customHeight="1" x14ac:dyDescent="0.25">
      <c r="U317" s="12"/>
    </row>
    <row r="318" spans="21:21" ht="15.75" customHeight="1" x14ac:dyDescent="0.25">
      <c r="U318" s="12"/>
    </row>
    <row r="319" spans="21:21" ht="15.75" customHeight="1" x14ac:dyDescent="0.25">
      <c r="U319" s="12"/>
    </row>
    <row r="320" spans="21:21" ht="15.75" customHeight="1" x14ac:dyDescent="0.25">
      <c r="U320" s="12"/>
    </row>
    <row r="321" spans="21:21" ht="15.75" customHeight="1" x14ac:dyDescent="0.25">
      <c r="U321" s="12"/>
    </row>
    <row r="322" spans="21:21" ht="15.75" customHeight="1" x14ac:dyDescent="0.25">
      <c r="U322" s="12"/>
    </row>
    <row r="323" spans="21:21" ht="15.75" customHeight="1" x14ac:dyDescent="0.25">
      <c r="U323" s="12"/>
    </row>
    <row r="324" spans="21:21" ht="15.75" customHeight="1" x14ac:dyDescent="0.25">
      <c r="U324" s="12"/>
    </row>
    <row r="325" spans="21:21" ht="15.75" customHeight="1" x14ac:dyDescent="0.25">
      <c r="U325" s="12"/>
    </row>
    <row r="326" spans="21:21" ht="15.75" customHeight="1" x14ac:dyDescent="0.25">
      <c r="U326" s="12"/>
    </row>
    <row r="327" spans="21:21" ht="15.75" customHeight="1" x14ac:dyDescent="0.25">
      <c r="U327" s="12"/>
    </row>
    <row r="328" spans="21:21" ht="15.75" customHeight="1" x14ac:dyDescent="0.25">
      <c r="U328" s="12"/>
    </row>
    <row r="329" spans="21:21" ht="15.75" customHeight="1" x14ac:dyDescent="0.25">
      <c r="U329" s="12"/>
    </row>
    <row r="330" spans="21:21" ht="15.75" customHeight="1" x14ac:dyDescent="0.25">
      <c r="U330" s="12"/>
    </row>
    <row r="331" spans="21:21" ht="15.75" customHeight="1" x14ac:dyDescent="0.25">
      <c r="U331" s="12"/>
    </row>
    <row r="332" spans="21:21" ht="15.75" customHeight="1" x14ac:dyDescent="0.25">
      <c r="U332" s="12"/>
    </row>
    <row r="333" spans="21:21" ht="15.75" customHeight="1" x14ac:dyDescent="0.25">
      <c r="U333" s="12"/>
    </row>
    <row r="334" spans="21:21" ht="15.75" customHeight="1" x14ac:dyDescent="0.25">
      <c r="U334" s="12"/>
    </row>
    <row r="335" spans="21:21" ht="15.75" customHeight="1" x14ac:dyDescent="0.25">
      <c r="U335" s="12"/>
    </row>
    <row r="336" spans="21:21" ht="15.75" customHeight="1" x14ac:dyDescent="0.25">
      <c r="U336" s="12"/>
    </row>
    <row r="337" spans="21:21" ht="15.75" customHeight="1" x14ac:dyDescent="0.25">
      <c r="U337" s="12"/>
    </row>
    <row r="338" spans="21:21" ht="15.75" customHeight="1" x14ac:dyDescent="0.25">
      <c r="U338" s="12"/>
    </row>
    <row r="339" spans="21:21" ht="15.75" customHeight="1" x14ac:dyDescent="0.25">
      <c r="U339" s="12"/>
    </row>
    <row r="340" spans="21:21" ht="15.75" customHeight="1" x14ac:dyDescent="0.25">
      <c r="U340" s="12"/>
    </row>
    <row r="341" spans="21:21" ht="15.75" customHeight="1" x14ac:dyDescent="0.25">
      <c r="U341" s="12"/>
    </row>
    <row r="342" spans="21:21" ht="15.75" customHeight="1" x14ac:dyDescent="0.25">
      <c r="U342" s="12"/>
    </row>
    <row r="343" spans="21:21" ht="15.75" customHeight="1" x14ac:dyDescent="0.25">
      <c r="U343" s="12"/>
    </row>
    <row r="344" spans="21:21" ht="15.75" customHeight="1" x14ac:dyDescent="0.25">
      <c r="U344" s="12"/>
    </row>
    <row r="345" spans="21:21" ht="15.75" customHeight="1" x14ac:dyDescent="0.25">
      <c r="U345" s="12"/>
    </row>
    <row r="346" spans="21:21" ht="15.75" customHeight="1" x14ac:dyDescent="0.25">
      <c r="U346" s="12"/>
    </row>
    <row r="347" spans="21:21" ht="15.75" customHeight="1" x14ac:dyDescent="0.25">
      <c r="U347" s="12"/>
    </row>
    <row r="348" spans="21:21" ht="15.75" customHeight="1" x14ac:dyDescent="0.25">
      <c r="U348" s="12"/>
    </row>
    <row r="349" spans="21:21" ht="15.75" customHeight="1" x14ac:dyDescent="0.25">
      <c r="U349" s="12"/>
    </row>
    <row r="350" spans="21:21" ht="15.75" customHeight="1" x14ac:dyDescent="0.25">
      <c r="U350" s="12"/>
    </row>
    <row r="351" spans="21:21" ht="15.75" customHeight="1" x14ac:dyDescent="0.25">
      <c r="U351" s="12"/>
    </row>
    <row r="352" spans="21:21" ht="15.75" customHeight="1" x14ac:dyDescent="0.25">
      <c r="U352" s="12"/>
    </row>
    <row r="353" spans="21:21" ht="15.75" customHeight="1" x14ac:dyDescent="0.25">
      <c r="U353" s="12"/>
    </row>
    <row r="354" spans="21:21" ht="15.75" customHeight="1" x14ac:dyDescent="0.25">
      <c r="U354" s="12"/>
    </row>
    <row r="355" spans="21:21" ht="15.75" customHeight="1" x14ac:dyDescent="0.25">
      <c r="U355" s="12"/>
    </row>
    <row r="356" spans="21:21" ht="15.75" customHeight="1" x14ac:dyDescent="0.25">
      <c r="U356" s="12"/>
    </row>
    <row r="357" spans="21:21" ht="15.75" customHeight="1" x14ac:dyDescent="0.25">
      <c r="U357" s="12"/>
    </row>
    <row r="358" spans="21:21" ht="15.75" customHeight="1" x14ac:dyDescent="0.25">
      <c r="U358" s="12"/>
    </row>
    <row r="359" spans="21:21" ht="15.75" customHeight="1" x14ac:dyDescent="0.25">
      <c r="U359" s="12"/>
    </row>
    <row r="360" spans="21:21" ht="15.75" customHeight="1" x14ac:dyDescent="0.25">
      <c r="U360" s="12"/>
    </row>
    <row r="361" spans="21:21" ht="15.75" customHeight="1" x14ac:dyDescent="0.25">
      <c r="U361" s="12"/>
    </row>
    <row r="362" spans="21:21" ht="15.75" customHeight="1" x14ac:dyDescent="0.25">
      <c r="U362" s="12"/>
    </row>
    <row r="363" spans="21:21" ht="15.75" customHeight="1" x14ac:dyDescent="0.25">
      <c r="U363" s="12"/>
    </row>
    <row r="364" spans="21:21" ht="15.75" customHeight="1" x14ac:dyDescent="0.25">
      <c r="U364" s="12"/>
    </row>
    <row r="365" spans="21:21" ht="15.75" customHeight="1" x14ac:dyDescent="0.25">
      <c r="U365" s="12"/>
    </row>
    <row r="366" spans="21:21" ht="15.75" customHeight="1" x14ac:dyDescent="0.25">
      <c r="U366" s="12"/>
    </row>
    <row r="367" spans="21:21" ht="15.75" customHeight="1" x14ac:dyDescent="0.25">
      <c r="U367" s="12"/>
    </row>
    <row r="368" spans="21:21" ht="15.75" customHeight="1" x14ac:dyDescent="0.25">
      <c r="U368" s="12"/>
    </row>
    <row r="369" spans="21:21" ht="15.75" customHeight="1" x14ac:dyDescent="0.25">
      <c r="U369" s="12"/>
    </row>
    <row r="370" spans="21:21" ht="15.75" customHeight="1" x14ac:dyDescent="0.25">
      <c r="U370" s="12"/>
    </row>
    <row r="371" spans="21:21" ht="15.75" customHeight="1" x14ac:dyDescent="0.25">
      <c r="U371" s="12"/>
    </row>
    <row r="372" spans="21:21" ht="15.75" customHeight="1" x14ac:dyDescent="0.25">
      <c r="U372" s="12"/>
    </row>
    <row r="373" spans="21:21" ht="15.75" customHeight="1" x14ac:dyDescent="0.25">
      <c r="U373" s="12"/>
    </row>
    <row r="374" spans="21:21" ht="15.75" customHeight="1" x14ac:dyDescent="0.25">
      <c r="U374" s="12"/>
    </row>
    <row r="375" spans="21:21" ht="15.75" customHeight="1" x14ac:dyDescent="0.25">
      <c r="U375" s="12"/>
    </row>
    <row r="376" spans="21:21" ht="15.75" customHeight="1" x14ac:dyDescent="0.25">
      <c r="U376" s="12"/>
    </row>
    <row r="377" spans="21:21" ht="15.75" customHeight="1" x14ac:dyDescent="0.25">
      <c r="U377" s="12"/>
    </row>
    <row r="378" spans="21:21" ht="15.75" customHeight="1" x14ac:dyDescent="0.25">
      <c r="U378" s="12"/>
    </row>
    <row r="379" spans="21:21" ht="15.75" customHeight="1" x14ac:dyDescent="0.25">
      <c r="U379" s="12"/>
    </row>
    <row r="380" spans="21:21" ht="15.75" customHeight="1" x14ac:dyDescent="0.25">
      <c r="U380" s="12"/>
    </row>
    <row r="381" spans="21:21" ht="15.75" customHeight="1" x14ac:dyDescent="0.25">
      <c r="U381" s="12"/>
    </row>
    <row r="382" spans="21:21" ht="15.75" customHeight="1" x14ac:dyDescent="0.25">
      <c r="U382" s="12"/>
    </row>
    <row r="383" spans="21:21" ht="15.75" customHeight="1" x14ac:dyDescent="0.25">
      <c r="U383" s="12"/>
    </row>
    <row r="384" spans="21:21" ht="15.75" customHeight="1" x14ac:dyDescent="0.25">
      <c r="U384" s="12"/>
    </row>
    <row r="385" spans="21:21" ht="15.75" customHeight="1" x14ac:dyDescent="0.25">
      <c r="U385" s="12"/>
    </row>
    <row r="386" spans="21:21" ht="15.75" customHeight="1" x14ac:dyDescent="0.25">
      <c r="U386" s="12"/>
    </row>
    <row r="387" spans="21:21" ht="15.75" customHeight="1" x14ac:dyDescent="0.25">
      <c r="U387" s="12"/>
    </row>
    <row r="388" spans="21:21" ht="15.75" customHeight="1" x14ac:dyDescent="0.25">
      <c r="U388" s="12"/>
    </row>
    <row r="389" spans="21:21" ht="15.75" customHeight="1" x14ac:dyDescent="0.25">
      <c r="U389" s="12"/>
    </row>
    <row r="390" spans="21:21" ht="15.75" customHeight="1" x14ac:dyDescent="0.25">
      <c r="U390" s="12"/>
    </row>
    <row r="391" spans="21:21" ht="15.75" customHeight="1" x14ac:dyDescent="0.25">
      <c r="U391" s="12"/>
    </row>
    <row r="392" spans="21:21" ht="15.75" customHeight="1" x14ac:dyDescent="0.25">
      <c r="U392" s="12"/>
    </row>
    <row r="393" spans="21:21" ht="15.75" customHeight="1" x14ac:dyDescent="0.25">
      <c r="U393" s="12"/>
    </row>
    <row r="394" spans="21:21" ht="15.75" customHeight="1" x14ac:dyDescent="0.25">
      <c r="U394" s="12"/>
    </row>
    <row r="395" spans="21:21" ht="15.75" customHeight="1" x14ac:dyDescent="0.25">
      <c r="U395" s="12"/>
    </row>
    <row r="396" spans="21:21" ht="15.75" customHeight="1" x14ac:dyDescent="0.25">
      <c r="U396" s="12"/>
    </row>
    <row r="397" spans="21:21" ht="15.75" customHeight="1" x14ac:dyDescent="0.25">
      <c r="U397" s="12"/>
    </row>
    <row r="398" spans="21:21" ht="15.75" customHeight="1" x14ac:dyDescent="0.25">
      <c r="U398" s="12"/>
    </row>
    <row r="399" spans="21:21" ht="15.75" customHeight="1" x14ac:dyDescent="0.25">
      <c r="U399" s="12"/>
    </row>
    <row r="400" spans="21:21" ht="15.75" customHeight="1" x14ac:dyDescent="0.25">
      <c r="U400" s="12"/>
    </row>
    <row r="401" spans="21:21" ht="15.75" customHeight="1" x14ac:dyDescent="0.25">
      <c r="U401" s="12"/>
    </row>
    <row r="402" spans="21:21" ht="15.75" customHeight="1" x14ac:dyDescent="0.25">
      <c r="U402" s="12"/>
    </row>
    <row r="403" spans="21:21" ht="15.75" customHeight="1" x14ac:dyDescent="0.25">
      <c r="U403" s="12"/>
    </row>
    <row r="404" spans="21:21" ht="15.75" customHeight="1" x14ac:dyDescent="0.25">
      <c r="U404" s="12"/>
    </row>
    <row r="405" spans="21:21" ht="15.75" customHeight="1" x14ac:dyDescent="0.25">
      <c r="U405" s="12"/>
    </row>
    <row r="406" spans="21:21" ht="15.75" customHeight="1" x14ac:dyDescent="0.25">
      <c r="U406" s="12"/>
    </row>
    <row r="407" spans="21:21" ht="15.75" customHeight="1" x14ac:dyDescent="0.25">
      <c r="U407" s="12"/>
    </row>
    <row r="408" spans="21:21" ht="15.75" customHeight="1" x14ac:dyDescent="0.25">
      <c r="U408" s="12"/>
    </row>
    <row r="409" spans="21:21" ht="15.75" customHeight="1" x14ac:dyDescent="0.25">
      <c r="U409" s="12"/>
    </row>
    <row r="410" spans="21:21" ht="15.75" customHeight="1" x14ac:dyDescent="0.25">
      <c r="U410" s="12"/>
    </row>
    <row r="411" spans="21:21" ht="15.75" customHeight="1" x14ac:dyDescent="0.25">
      <c r="U411" s="12"/>
    </row>
    <row r="412" spans="21:21" ht="15.75" customHeight="1" x14ac:dyDescent="0.25">
      <c r="U412" s="12"/>
    </row>
    <row r="413" spans="21:21" ht="15.75" customHeight="1" x14ac:dyDescent="0.25">
      <c r="U413" s="12"/>
    </row>
    <row r="414" spans="21:21" ht="15.75" customHeight="1" x14ac:dyDescent="0.25">
      <c r="U414" s="12"/>
    </row>
    <row r="415" spans="21:21" ht="15.75" customHeight="1" x14ac:dyDescent="0.25">
      <c r="U415" s="12"/>
    </row>
    <row r="416" spans="21:21" ht="15.75" customHeight="1" x14ac:dyDescent="0.25">
      <c r="U416" s="12"/>
    </row>
    <row r="417" spans="21:21" ht="15.75" customHeight="1" x14ac:dyDescent="0.25">
      <c r="U417" s="12"/>
    </row>
    <row r="418" spans="21:21" ht="15.75" customHeight="1" x14ac:dyDescent="0.25">
      <c r="U418" s="12"/>
    </row>
    <row r="419" spans="21:21" ht="15.75" customHeight="1" x14ac:dyDescent="0.25">
      <c r="U419" s="12"/>
    </row>
    <row r="420" spans="21:21" ht="15.75" customHeight="1" x14ac:dyDescent="0.25">
      <c r="U420" s="12"/>
    </row>
    <row r="421" spans="21:21" ht="15.75" customHeight="1" x14ac:dyDescent="0.25">
      <c r="U421" s="12"/>
    </row>
    <row r="422" spans="21:21" ht="15.75" customHeight="1" x14ac:dyDescent="0.25">
      <c r="U422" s="12"/>
    </row>
    <row r="423" spans="21:21" ht="15.75" customHeight="1" x14ac:dyDescent="0.25">
      <c r="U423" s="12"/>
    </row>
    <row r="424" spans="21:21" ht="15.75" customHeight="1" x14ac:dyDescent="0.25">
      <c r="U424" s="12"/>
    </row>
    <row r="425" spans="21:21" ht="15.75" customHeight="1" x14ac:dyDescent="0.25">
      <c r="U425" s="12"/>
    </row>
    <row r="426" spans="21:21" ht="15.75" customHeight="1" x14ac:dyDescent="0.25">
      <c r="U426" s="12"/>
    </row>
    <row r="427" spans="21:21" ht="15.75" customHeight="1" x14ac:dyDescent="0.25">
      <c r="U427" s="12"/>
    </row>
    <row r="428" spans="21:21" ht="15.75" customHeight="1" x14ac:dyDescent="0.25">
      <c r="U428" s="12"/>
    </row>
    <row r="429" spans="21:21" ht="15.75" customHeight="1" x14ac:dyDescent="0.25">
      <c r="U429" s="12"/>
    </row>
    <row r="430" spans="21:21" ht="15.75" customHeight="1" x14ac:dyDescent="0.25">
      <c r="U430" s="12"/>
    </row>
    <row r="431" spans="21:21" ht="15.75" customHeight="1" x14ac:dyDescent="0.25">
      <c r="U431" s="12"/>
    </row>
    <row r="432" spans="21:21" ht="15.75" customHeight="1" x14ac:dyDescent="0.25">
      <c r="U432" s="12"/>
    </row>
    <row r="433" spans="21:21" ht="15.75" customHeight="1" x14ac:dyDescent="0.25">
      <c r="U433" s="12"/>
    </row>
    <row r="434" spans="21:21" ht="15.75" customHeight="1" x14ac:dyDescent="0.25">
      <c r="U434" s="12"/>
    </row>
    <row r="435" spans="21:21" ht="15.75" customHeight="1" x14ac:dyDescent="0.25">
      <c r="U435" s="12"/>
    </row>
    <row r="436" spans="21:21" ht="15.75" customHeight="1" x14ac:dyDescent="0.25">
      <c r="U436" s="12"/>
    </row>
    <row r="437" spans="21:21" ht="15.75" customHeight="1" x14ac:dyDescent="0.25">
      <c r="U437" s="12"/>
    </row>
    <row r="438" spans="21:21" ht="15.75" customHeight="1" x14ac:dyDescent="0.25">
      <c r="U438" s="12"/>
    </row>
    <row r="439" spans="21:21" ht="15.75" customHeight="1" x14ac:dyDescent="0.25">
      <c r="U439" s="12"/>
    </row>
    <row r="440" spans="21:21" ht="15.75" customHeight="1" x14ac:dyDescent="0.25">
      <c r="U440" s="12"/>
    </row>
    <row r="441" spans="21:21" ht="15.75" customHeight="1" x14ac:dyDescent="0.25">
      <c r="U441" s="12"/>
    </row>
    <row r="442" spans="21:21" ht="15.75" customHeight="1" x14ac:dyDescent="0.25">
      <c r="U442" s="12"/>
    </row>
    <row r="443" spans="21:21" ht="15.75" customHeight="1" x14ac:dyDescent="0.25">
      <c r="U443" s="12"/>
    </row>
    <row r="444" spans="21:21" ht="15.75" customHeight="1" x14ac:dyDescent="0.25">
      <c r="U444" s="12"/>
    </row>
    <row r="445" spans="21:21" ht="15.75" customHeight="1" x14ac:dyDescent="0.25">
      <c r="U445" s="12"/>
    </row>
    <row r="446" spans="21:21" ht="15.75" customHeight="1" x14ac:dyDescent="0.25">
      <c r="U446" s="12"/>
    </row>
    <row r="447" spans="21:21" ht="15.75" customHeight="1" x14ac:dyDescent="0.25">
      <c r="U447" s="12"/>
    </row>
    <row r="448" spans="21:21" ht="15.75" customHeight="1" x14ac:dyDescent="0.25">
      <c r="U448" s="12"/>
    </row>
    <row r="449" spans="21:21" ht="15.75" customHeight="1" x14ac:dyDescent="0.25">
      <c r="U449" s="12"/>
    </row>
    <row r="450" spans="21:21" ht="15.75" customHeight="1" x14ac:dyDescent="0.25">
      <c r="U450" s="12"/>
    </row>
    <row r="451" spans="21:21" ht="15.75" customHeight="1" x14ac:dyDescent="0.25">
      <c r="U451" s="12"/>
    </row>
    <row r="452" spans="21:21" ht="15.75" customHeight="1" x14ac:dyDescent="0.25">
      <c r="U452" s="12"/>
    </row>
    <row r="453" spans="21:21" ht="15.75" customHeight="1" x14ac:dyDescent="0.25">
      <c r="U453" s="12"/>
    </row>
    <row r="454" spans="21:21" ht="15.75" customHeight="1" x14ac:dyDescent="0.25">
      <c r="U454" s="12"/>
    </row>
    <row r="455" spans="21:21" ht="15.75" customHeight="1" x14ac:dyDescent="0.25">
      <c r="U455" s="12"/>
    </row>
    <row r="456" spans="21:21" ht="15.75" customHeight="1" x14ac:dyDescent="0.25">
      <c r="U456" s="12"/>
    </row>
    <row r="457" spans="21:21" ht="15.75" customHeight="1" x14ac:dyDescent="0.25">
      <c r="U457" s="12"/>
    </row>
    <row r="458" spans="21:21" ht="15.75" customHeight="1" x14ac:dyDescent="0.25">
      <c r="U458" s="12"/>
    </row>
    <row r="459" spans="21:21" ht="15.75" customHeight="1" x14ac:dyDescent="0.25">
      <c r="U459" s="12"/>
    </row>
    <row r="460" spans="21:21" ht="15.75" customHeight="1" x14ac:dyDescent="0.25">
      <c r="U460" s="12"/>
    </row>
    <row r="461" spans="21:21" ht="15.75" customHeight="1" x14ac:dyDescent="0.25">
      <c r="U461" s="12"/>
    </row>
    <row r="462" spans="21:21" ht="15.75" customHeight="1" x14ac:dyDescent="0.25">
      <c r="U462" s="12"/>
    </row>
    <row r="463" spans="21:21" ht="15.75" customHeight="1" x14ac:dyDescent="0.25">
      <c r="U463" s="12"/>
    </row>
    <row r="464" spans="21:21" ht="15.75" customHeight="1" x14ac:dyDescent="0.25">
      <c r="U464" s="12"/>
    </row>
    <row r="465" spans="21:21" ht="15.75" customHeight="1" x14ac:dyDescent="0.25">
      <c r="U465" s="12"/>
    </row>
    <row r="466" spans="21:21" ht="15.75" customHeight="1" x14ac:dyDescent="0.25">
      <c r="U466" s="12"/>
    </row>
    <row r="467" spans="21:21" ht="15.75" customHeight="1" x14ac:dyDescent="0.25">
      <c r="U467" s="12"/>
    </row>
    <row r="468" spans="21:21" ht="15.75" customHeight="1" x14ac:dyDescent="0.25">
      <c r="U468" s="12"/>
    </row>
    <row r="469" spans="21:21" ht="15.75" customHeight="1" x14ac:dyDescent="0.25">
      <c r="U469" s="12"/>
    </row>
    <row r="470" spans="21:21" ht="15.75" customHeight="1" x14ac:dyDescent="0.25">
      <c r="U470" s="12"/>
    </row>
    <row r="471" spans="21:21" ht="15.75" customHeight="1" x14ac:dyDescent="0.25">
      <c r="U471" s="12"/>
    </row>
    <row r="472" spans="21:21" ht="15.75" customHeight="1" x14ac:dyDescent="0.25">
      <c r="U472" s="12"/>
    </row>
    <row r="473" spans="21:21" ht="15.75" customHeight="1" x14ac:dyDescent="0.25">
      <c r="U473" s="12"/>
    </row>
    <row r="474" spans="21:21" ht="15.75" customHeight="1" x14ac:dyDescent="0.25">
      <c r="U474" s="12"/>
    </row>
    <row r="475" spans="21:21" ht="15.75" customHeight="1" x14ac:dyDescent="0.25">
      <c r="U475" s="12"/>
    </row>
    <row r="476" spans="21:21" ht="15.75" customHeight="1" x14ac:dyDescent="0.25">
      <c r="U476" s="12"/>
    </row>
    <row r="477" spans="21:21" ht="15.75" customHeight="1" x14ac:dyDescent="0.25">
      <c r="U477" s="12"/>
    </row>
    <row r="478" spans="21:21" ht="15.75" customHeight="1" x14ac:dyDescent="0.25">
      <c r="U478" s="12"/>
    </row>
    <row r="479" spans="21:21" ht="15.75" customHeight="1" x14ac:dyDescent="0.25">
      <c r="U479" s="12"/>
    </row>
    <row r="480" spans="21:21" ht="15.75" customHeight="1" x14ac:dyDescent="0.25">
      <c r="U480" s="12"/>
    </row>
    <row r="481" spans="21:21" ht="15.75" customHeight="1" x14ac:dyDescent="0.25">
      <c r="U481" s="12"/>
    </row>
    <row r="482" spans="21:21" ht="15.75" customHeight="1" x14ac:dyDescent="0.25">
      <c r="U482" s="12"/>
    </row>
    <row r="483" spans="21:21" ht="15.75" customHeight="1" x14ac:dyDescent="0.25">
      <c r="U483" s="12"/>
    </row>
    <row r="484" spans="21:21" ht="15.75" customHeight="1" x14ac:dyDescent="0.25">
      <c r="U484" s="12"/>
    </row>
    <row r="485" spans="21:21" ht="15.75" customHeight="1" x14ac:dyDescent="0.25">
      <c r="U485" s="12"/>
    </row>
    <row r="486" spans="21:21" ht="15.75" customHeight="1" x14ac:dyDescent="0.25">
      <c r="U486" s="12"/>
    </row>
    <row r="487" spans="21:21" ht="15.75" customHeight="1" x14ac:dyDescent="0.25">
      <c r="U487" s="12"/>
    </row>
    <row r="488" spans="21:21" ht="15.75" customHeight="1" x14ac:dyDescent="0.25">
      <c r="U488" s="12"/>
    </row>
    <row r="489" spans="21:21" ht="15.75" customHeight="1" x14ac:dyDescent="0.25">
      <c r="U489" s="12"/>
    </row>
    <row r="490" spans="21:21" ht="15.75" customHeight="1" x14ac:dyDescent="0.25">
      <c r="U490" s="12"/>
    </row>
    <row r="491" spans="21:21" ht="15.75" customHeight="1" x14ac:dyDescent="0.25">
      <c r="U491" s="12"/>
    </row>
    <row r="492" spans="21:21" ht="15.75" customHeight="1" x14ac:dyDescent="0.25">
      <c r="U492" s="12"/>
    </row>
    <row r="493" spans="21:21" ht="15.75" customHeight="1" x14ac:dyDescent="0.25">
      <c r="U493" s="12"/>
    </row>
    <row r="494" spans="21:21" ht="15.75" customHeight="1" x14ac:dyDescent="0.25">
      <c r="U494" s="12"/>
    </row>
    <row r="495" spans="21:21" ht="15.75" customHeight="1" x14ac:dyDescent="0.25">
      <c r="U495" s="12"/>
    </row>
    <row r="496" spans="21:21" ht="15.75" customHeight="1" x14ac:dyDescent="0.25">
      <c r="U496" s="12"/>
    </row>
    <row r="497" spans="21:21" ht="15.75" customHeight="1" x14ac:dyDescent="0.25">
      <c r="U497" s="12"/>
    </row>
    <row r="498" spans="21:21" ht="15.75" customHeight="1" x14ac:dyDescent="0.25">
      <c r="U498" s="12"/>
    </row>
    <row r="499" spans="21:21" ht="15.75" customHeight="1" x14ac:dyDescent="0.25">
      <c r="U499" s="12"/>
    </row>
    <row r="500" spans="21:21" ht="15.75" customHeight="1" x14ac:dyDescent="0.25">
      <c r="U500" s="12"/>
    </row>
    <row r="501" spans="21:21" ht="15.75" customHeight="1" x14ac:dyDescent="0.25">
      <c r="U501" s="12"/>
    </row>
    <row r="502" spans="21:21" ht="15.75" customHeight="1" x14ac:dyDescent="0.25">
      <c r="U502" s="12"/>
    </row>
    <row r="503" spans="21:21" ht="15.75" customHeight="1" x14ac:dyDescent="0.25">
      <c r="U503" s="12"/>
    </row>
    <row r="504" spans="21:21" ht="15.75" customHeight="1" x14ac:dyDescent="0.25">
      <c r="U504" s="12"/>
    </row>
    <row r="505" spans="21:21" ht="15.75" customHeight="1" x14ac:dyDescent="0.25">
      <c r="U505" s="12"/>
    </row>
    <row r="506" spans="21:21" ht="15.75" customHeight="1" x14ac:dyDescent="0.25">
      <c r="U506" s="12"/>
    </row>
    <row r="507" spans="21:21" ht="15.75" customHeight="1" x14ac:dyDescent="0.25">
      <c r="U507" s="12"/>
    </row>
    <row r="508" spans="21:21" ht="15.75" customHeight="1" x14ac:dyDescent="0.25">
      <c r="U508" s="12"/>
    </row>
    <row r="509" spans="21:21" ht="15.75" customHeight="1" x14ac:dyDescent="0.25">
      <c r="U509" s="12"/>
    </row>
    <row r="510" spans="21:21" ht="15.75" customHeight="1" x14ac:dyDescent="0.25">
      <c r="U510" s="12"/>
    </row>
    <row r="511" spans="21:21" ht="15.75" customHeight="1" x14ac:dyDescent="0.25">
      <c r="U511" s="12"/>
    </row>
    <row r="512" spans="21:21" ht="15.75" customHeight="1" x14ac:dyDescent="0.25">
      <c r="U512" s="12"/>
    </row>
    <row r="513" spans="21:21" ht="15.75" customHeight="1" x14ac:dyDescent="0.25">
      <c r="U513" s="12"/>
    </row>
    <row r="514" spans="21:21" ht="15.75" customHeight="1" x14ac:dyDescent="0.25">
      <c r="U514" s="12"/>
    </row>
    <row r="515" spans="21:21" ht="15.75" customHeight="1" x14ac:dyDescent="0.25">
      <c r="U515" s="12"/>
    </row>
    <row r="516" spans="21:21" ht="15.75" customHeight="1" x14ac:dyDescent="0.25">
      <c r="U516" s="12"/>
    </row>
    <row r="517" spans="21:21" ht="15.75" customHeight="1" x14ac:dyDescent="0.25">
      <c r="U517" s="12"/>
    </row>
    <row r="518" spans="21:21" ht="15.75" customHeight="1" x14ac:dyDescent="0.25">
      <c r="U518" s="12"/>
    </row>
    <row r="519" spans="21:21" ht="15.75" customHeight="1" x14ac:dyDescent="0.25">
      <c r="U519" s="12"/>
    </row>
    <row r="520" spans="21:21" ht="15.75" customHeight="1" x14ac:dyDescent="0.25">
      <c r="U520" s="12"/>
    </row>
    <row r="521" spans="21:21" ht="15.75" customHeight="1" x14ac:dyDescent="0.25">
      <c r="U521" s="12"/>
    </row>
    <row r="522" spans="21:21" ht="15.75" customHeight="1" x14ac:dyDescent="0.25">
      <c r="U522" s="12"/>
    </row>
    <row r="523" spans="21:21" ht="15.75" customHeight="1" x14ac:dyDescent="0.25">
      <c r="U523" s="12"/>
    </row>
    <row r="524" spans="21:21" ht="15.75" customHeight="1" x14ac:dyDescent="0.25">
      <c r="U524" s="12"/>
    </row>
    <row r="525" spans="21:21" ht="15.75" customHeight="1" x14ac:dyDescent="0.25">
      <c r="U525" s="12"/>
    </row>
    <row r="526" spans="21:21" ht="15.75" customHeight="1" x14ac:dyDescent="0.25">
      <c r="U526" s="12"/>
    </row>
    <row r="527" spans="21:21" ht="15.75" customHeight="1" x14ac:dyDescent="0.25">
      <c r="U527" s="12"/>
    </row>
    <row r="528" spans="21:21" ht="15.75" customHeight="1" x14ac:dyDescent="0.25">
      <c r="U528" s="12"/>
    </row>
    <row r="529" spans="21:21" ht="15.75" customHeight="1" x14ac:dyDescent="0.25">
      <c r="U529" s="12"/>
    </row>
    <row r="530" spans="21:21" ht="15.75" customHeight="1" x14ac:dyDescent="0.25">
      <c r="U530" s="12"/>
    </row>
    <row r="531" spans="21:21" ht="15.75" customHeight="1" x14ac:dyDescent="0.25">
      <c r="U531" s="12"/>
    </row>
    <row r="532" spans="21:21" ht="15.75" customHeight="1" x14ac:dyDescent="0.25">
      <c r="U532" s="12"/>
    </row>
    <row r="533" spans="21:21" ht="15.75" customHeight="1" x14ac:dyDescent="0.25">
      <c r="U533" s="12"/>
    </row>
    <row r="534" spans="21:21" ht="15.75" customHeight="1" x14ac:dyDescent="0.25">
      <c r="U534" s="12"/>
    </row>
    <row r="535" spans="21:21" ht="15.75" customHeight="1" x14ac:dyDescent="0.25">
      <c r="U535" s="12"/>
    </row>
    <row r="536" spans="21:21" ht="15.75" customHeight="1" x14ac:dyDescent="0.25">
      <c r="U536" s="12"/>
    </row>
    <row r="537" spans="21:21" ht="15.75" customHeight="1" x14ac:dyDescent="0.25">
      <c r="U537" s="12"/>
    </row>
    <row r="538" spans="21:21" ht="15.75" customHeight="1" x14ac:dyDescent="0.25">
      <c r="U538" s="12"/>
    </row>
    <row r="539" spans="21:21" ht="15.75" customHeight="1" x14ac:dyDescent="0.25">
      <c r="U539" s="12"/>
    </row>
    <row r="540" spans="21:21" ht="15.75" customHeight="1" x14ac:dyDescent="0.25">
      <c r="U540" s="12"/>
    </row>
    <row r="541" spans="21:21" ht="15.75" customHeight="1" x14ac:dyDescent="0.25">
      <c r="U541" s="12"/>
    </row>
    <row r="542" spans="21:21" ht="15.75" customHeight="1" x14ac:dyDescent="0.25">
      <c r="U542" s="12"/>
    </row>
    <row r="543" spans="21:21" ht="15.75" customHeight="1" x14ac:dyDescent="0.25">
      <c r="U543" s="12"/>
    </row>
    <row r="544" spans="21:21" ht="15.75" customHeight="1" x14ac:dyDescent="0.25">
      <c r="U544" s="12"/>
    </row>
    <row r="545" spans="21:21" ht="15.75" customHeight="1" x14ac:dyDescent="0.25">
      <c r="U545" s="12"/>
    </row>
    <row r="546" spans="21:21" ht="15.75" customHeight="1" x14ac:dyDescent="0.25">
      <c r="U546" s="12"/>
    </row>
    <row r="547" spans="21:21" ht="15.75" customHeight="1" x14ac:dyDescent="0.25">
      <c r="U547" s="12"/>
    </row>
    <row r="548" spans="21:21" ht="15.75" customHeight="1" x14ac:dyDescent="0.25">
      <c r="U548" s="12"/>
    </row>
    <row r="549" spans="21:21" ht="15.75" customHeight="1" x14ac:dyDescent="0.25">
      <c r="U549" s="12"/>
    </row>
    <row r="550" spans="21:21" ht="15.75" customHeight="1" x14ac:dyDescent="0.25">
      <c r="U550" s="12"/>
    </row>
    <row r="551" spans="21:21" ht="15.75" customHeight="1" x14ac:dyDescent="0.25">
      <c r="U551" s="12"/>
    </row>
    <row r="552" spans="21:21" ht="15.75" customHeight="1" x14ac:dyDescent="0.25">
      <c r="U552" s="12"/>
    </row>
    <row r="553" spans="21:21" ht="15.75" customHeight="1" x14ac:dyDescent="0.25">
      <c r="U553" s="12"/>
    </row>
    <row r="554" spans="21:21" ht="15.75" customHeight="1" x14ac:dyDescent="0.25">
      <c r="U554" s="12"/>
    </row>
    <row r="555" spans="21:21" ht="15.75" customHeight="1" x14ac:dyDescent="0.25">
      <c r="U555" s="12"/>
    </row>
    <row r="556" spans="21:21" ht="15.75" customHeight="1" x14ac:dyDescent="0.25">
      <c r="U556" s="12"/>
    </row>
    <row r="557" spans="21:21" ht="15.75" customHeight="1" x14ac:dyDescent="0.25">
      <c r="U557" s="12"/>
    </row>
    <row r="558" spans="21:21" ht="15.75" customHeight="1" x14ac:dyDescent="0.25">
      <c r="U558" s="12"/>
    </row>
    <row r="559" spans="21:21" ht="15.75" customHeight="1" x14ac:dyDescent="0.25">
      <c r="U559" s="12"/>
    </row>
    <row r="560" spans="21:21" ht="15.75" customHeight="1" x14ac:dyDescent="0.25">
      <c r="U560" s="12"/>
    </row>
    <row r="561" spans="21:21" ht="15.75" customHeight="1" x14ac:dyDescent="0.25">
      <c r="U561" s="12"/>
    </row>
    <row r="562" spans="21:21" ht="15.75" customHeight="1" x14ac:dyDescent="0.25">
      <c r="U562" s="12"/>
    </row>
    <row r="563" spans="21:21" ht="15.75" customHeight="1" x14ac:dyDescent="0.25">
      <c r="U563" s="12"/>
    </row>
    <row r="564" spans="21:21" ht="15.75" customHeight="1" x14ac:dyDescent="0.25">
      <c r="U564" s="12"/>
    </row>
    <row r="565" spans="21:21" ht="15.75" customHeight="1" x14ac:dyDescent="0.25">
      <c r="U565" s="12"/>
    </row>
    <row r="566" spans="21:21" ht="15.75" customHeight="1" x14ac:dyDescent="0.25">
      <c r="U566" s="12"/>
    </row>
    <row r="567" spans="21:21" ht="15.75" customHeight="1" x14ac:dyDescent="0.25">
      <c r="U567" s="12"/>
    </row>
    <row r="568" spans="21:21" ht="15.75" customHeight="1" x14ac:dyDescent="0.25">
      <c r="U568" s="12"/>
    </row>
    <row r="569" spans="21:21" ht="15.75" customHeight="1" x14ac:dyDescent="0.25">
      <c r="U569" s="12"/>
    </row>
    <row r="570" spans="21:21" ht="15.75" customHeight="1" x14ac:dyDescent="0.25">
      <c r="U570" s="12"/>
    </row>
    <row r="571" spans="21:21" ht="15.75" customHeight="1" x14ac:dyDescent="0.25">
      <c r="U571" s="12"/>
    </row>
    <row r="572" spans="21:21" ht="15.75" customHeight="1" x14ac:dyDescent="0.25">
      <c r="U572" s="12"/>
    </row>
    <row r="573" spans="21:21" ht="15.75" customHeight="1" x14ac:dyDescent="0.25">
      <c r="U573" s="12"/>
    </row>
    <row r="574" spans="21:21" ht="15.75" customHeight="1" x14ac:dyDescent="0.25">
      <c r="U574" s="12"/>
    </row>
    <row r="575" spans="21:21" ht="15.75" customHeight="1" x14ac:dyDescent="0.25">
      <c r="U575" s="12"/>
    </row>
    <row r="576" spans="21:21" ht="15.75" customHeight="1" x14ac:dyDescent="0.25">
      <c r="U576" s="12"/>
    </row>
    <row r="577" spans="21:21" ht="15.75" customHeight="1" x14ac:dyDescent="0.25">
      <c r="U577" s="12"/>
    </row>
    <row r="578" spans="21:21" ht="15.75" customHeight="1" x14ac:dyDescent="0.25">
      <c r="U578" s="12"/>
    </row>
    <row r="579" spans="21:21" ht="15.75" customHeight="1" x14ac:dyDescent="0.25">
      <c r="U579" s="12"/>
    </row>
    <row r="580" spans="21:21" ht="15.75" customHeight="1" x14ac:dyDescent="0.25">
      <c r="U580" s="12"/>
    </row>
    <row r="581" spans="21:21" ht="15.75" customHeight="1" x14ac:dyDescent="0.25">
      <c r="U581" s="12"/>
    </row>
    <row r="582" spans="21:21" ht="15.75" customHeight="1" x14ac:dyDescent="0.25">
      <c r="U582" s="12"/>
    </row>
    <row r="583" spans="21:21" ht="15.75" customHeight="1" x14ac:dyDescent="0.25">
      <c r="U583" s="12"/>
    </row>
    <row r="584" spans="21:21" ht="15.75" customHeight="1" x14ac:dyDescent="0.25">
      <c r="U584" s="12"/>
    </row>
    <row r="585" spans="21:21" ht="15.75" customHeight="1" x14ac:dyDescent="0.25">
      <c r="U585" s="12"/>
    </row>
    <row r="586" spans="21:21" ht="15.75" customHeight="1" x14ac:dyDescent="0.25">
      <c r="U586" s="12"/>
    </row>
    <row r="587" spans="21:21" ht="15.75" customHeight="1" x14ac:dyDescent="0.25">
      <c r="U587" s="12"/>
    </row>
    <row r="588" spans="21:21" ht="15.75" customHeight="1" x14ac:dyDescent="0.25">
      <c r="U588" s="12"/>
    </row>
    <row r="589" spans="21:21" ht="15.75" customHeight="1" x14ac:dyDescent="0.25">
      <c r="U589" s="12"/>
    </row>
    <row r="590" spans="21:21" ht="15.75" customHeight="1" x14ac:dyDescent="0.25">
      <c r="U590" s="12"/>
    </row>
    <row r="591" spans="21:21" ht="15.75" customHeight="1" x14ac:dyDescent="0.25">
      <c r="U591" s="12"/>
    </row>
    <row r="592" spans="21:21" ht="15.75" customHeight="1" x14ac:dyDescent="0.25">
      <c r="U592" s="12"/>
    </row>
    <row r="593" spans="21:21" ht="15.75" customHeight="1" x14ac:dyDescent="0.25">
      <c r="U593" s="12"/>
    </row>
    <row r="594" spans="21:21" ht="15.75" customHeight="1" x14ac:dyDescent="0.25">
      <c r="U594" s="12"/>
    </row>
    <row r="595" spans="21:21" ht="15.75" customHeight="1" x14ac:dyDescent="0.25">
      <c r="U595" s="12"/>
    </row>
    <row r="596" spans="21:21" ht="15.75" customHeight="1" x14ac:dyDescent="0.25">
      <c r="U596" s="12"/>
    </row>
    <row r="597" spans="21:21" ht="15.75" customHeight="1" x14ac:dyDescent="0.25">
      <c r="U597" s="12"/>
    </row>
    <row r="598" spans="21:21" ht="15.75" customHeight="1" x14ac:dyDescent="0.25">
      <c r="U598" s="12"/>
    </row>
    <row r="599" spans="21:21" ht="15.75" customHeight="1" x14ac:dyDescent="0.25">
      <c r="U599" s="12"/>
    </row>
    <row r="600" spans="21:21" ht="15.75" customHeight="1" x14ac:dyDescent="0.25">
      <c r="U600" s="12"/>
    </row>
    <row r="601" spans="21:21" ht="15.75" customHeight="1" x14ac:dyDescent="0.25">
      <c r="U601" s="12"/>
    </row>
    <row r="602" spans="21:21" ht="15.75" customHeight="1" x14ac:dyDescent="0.25">
      <c r="U602" s="12"/>
    </row>
    <row r="603" spans="21:21" ht="15.75" customHeight="1" x14ac:dyDescent="0.25">
      <c r="U603" s="12"/>
    </row>
    <row r="604" spans="21:21" ht="15.75" customHeight="1" x14ac:dyDescent="0.25">
      <c r="U604" s="12"/>
    </row>
    <row r="605" spans="21:21" ht="15.75" customHeight="1" x14ac:dyDescent="0.25">
      <c r="U605" s="12"/>
    </row>
    <row r="606" spans="21:21" ht="15.75" customHeight="1" x14ac:dyDescent="0.25">
      <c r="U606" s="12"/>
    </row>
    <row r="607" spans="21:21" ht="15.75" customHeight="1" x14ac:dyDescent="0.25">
      <c r="U607" s="12"/>
    </row>
    <row r="608" spans="21:21" ht="15.75" customHeight="1" x14ac:dyDescent="0.25">
      <c r="U608" s="12"/>
    </row>
    <row r="609" spans="21:21" ht="15.75" customHeight="1" x14ac:dyDescent="0.25">
      <c r="U609" s="12"/>
    </row>
    <row r="610" spans="21:21" ht="15.75" customHeight="1" x14ac:dyDescent="0.25">
      <c r="U610" s="12"/>
    </row>
    <row r="611" spans="21:21" ht="15.75" customHeight="1" x14ac:dyDescent="0.25">
      <c r="U611" s="12"/>
    </row>
    <row r="612" spans="21:21" ht="15.75" customHeight="1" x14ac:dyDescent="0.25">
      <c r="U612" s="12"/>
    </row>
    <row r="613" spans="21:21" ht="15.75" customHeight="1" x14ac:dyDescent="0.25">
      <c r="U613" s="12"/>
    </row>
    <row r="614" spans="21:21" ht="15.75" customHeight="1" x14ac:dyDescent="0.25">
      <c r="U614" s="12"/>
    </row>
    <row r="615" spans="21:21" ht="15.75" customHeight="1" x14ac:dyDescent="0.25">
      <c r="U615" s="12"/>
    </row>
    <row r="616" spans="21:21" ht="15.75" customHeight="1" x14ac:dyDescent="0.25">
      <c r="U616" s="12"/>
    </row>
    <row r="617" spans="21:21" ht="15.75" customHeight="1" x14ac:dyDescent="0.25">
      <c r="U617" s="12"/>
    </row>
    <row r="618" spans="21:21" ht="15.75" customHeight="1" x14ac:dyDescent="0.25">
      <c r="U618" s="12"/>
    </row>
    <row r="619" spans="21:21" ht="15.75" customHeight="1" x14ac:dyDescent="0.25">
      <c r="U619" s="12"/>
    </row>
    <row r="620" spans="21:21" ht="15.75" customHeight="1" x14ac:dyDescent="0.25">
      <c r="U620" s="12"/>
    </row>
    <row r="621" spans="21:21" ht="15.75" customHeight="1" x14ac:dyDescent="0.25">
      <c r="U621" s="12"/>
    </row>
    <row r="622" spans="21:21" ht="15.75" customHeight="1" x14ac:dyDescent="0.25">
      <c r="U622" s="12"/>
    </row>
    <row r="623" spans="21:21" ht="15.75" customHeight="1" x14ac:dyDescent="0.25">
      <c r="U623" s="12"/>
    </row>
    <row r="624" spans="21:21" ht="15.75" customHeight="1" x14ac:dyDescent="0.25">
      <c r="U624" s="12"/>
    </row>
    <row r="625" spans="21:21" ht="15.75" customHeight="1" x14ac:dyDescent="0.25">
      <c r="U625" s="12"/>
    </row>
    <row r="626" spans="21:21" ht="15.75" customHeight="1" x14ac:dyDescent="0.25">
      <c r="U626" s="12"/>
    </row>
    <row r="627" spans="21:21" ht="15.75" customHeight="1" x14ac:dyDescent="0.25">
      <c r="U627" s="12"/>
    </row>
    <row r="628" spans="21:21" ht="15.75" customHeight="1" x14ac:dyDescent="0.25">
      <c r="U628" s="12"/>
    </row>
    <row r="629" spans="21:21" ht="15.75" customHeight="1" x14ac:dyDescent="0.25">
      <c r="U629" s="12"/>
    </row>
    <row r="630" spans="21:21" ht="15.75" customHeight="1" x14ac:dyDescent="0.25">
      <c r="U630" s="12"/>
    </row>
    <row r="631" spans="21:21" ht="15.75" customHeight="1" x14ac:dyDescent="0.25">
      <c r="U631" s="12"/>
    </row>
    <row r="632" spans="21:21" ht="15.75" customHeight="1" x14ac:dyDescent="0.25">
      <c r="U632" s="12"/>
    </row>
    <row r="633" spans="21:21" ht="15.75" customHeight="1" x14ac:dyDescent="0.25">
      <c r="U633" s="12"/>
    </row>
    <row r="634" spans="21:21" ht="15.75" customHeight="1" x14ac:dyDescent="0.25">
      <c r="U634" s="12"/>
    </row>
    <row r="635" spans="21:21" ht="15.75" customHeight="1" x14ac:dyDescent="0.25">
      <c r="U635" s="12"/>
    </row>
    <row r="636" spans="21:21" ht="15.75" customHeight="1" x14ac:dyDescent="0.25">
      <c r="U636" s="12"/>
    </row>
    <row r="637" spans="21:21" ht="15.75" customHeight="1" x14ac:dyDescent="0.25">
      <c r="U637" s="12"/>
    </row>
    <row r="638" spans="21:21" ht="15.75" customHeight="1" x14ac:dyDescent="0.25">
      <c r="U638" s="12"/>
    </row>
    <row r="639" spans="21:21" ht="15.75" customHeight="1" x14ac:dyDescent="0.25">
      <c r="U639" s="12"/>
    </row>
    <row r="640" spans="21:21" ht="15.75" customHeight="1" x14ac:dyDescent="0.25">
      <c r="U640" s="12"/>
    </row>
    <row r="641" spans="21:21" ht="15.75" customHeight="1" x14ac:dyDescent="0.25">
      <c r="U641" s="12"/>
    </row>
    <row r="642" spans="21:21" ht="15.75" customHeight="1" x14ac:dyDescent="0.25">
      <c r="U642" s="12"/>
    </row>
    <row r="643" spans="21:21" ht="15.75" customHeight="1" x14ac:dyDescent="0.25">
      <c r="U643" s="12"/>
    </row>
    <row r="644" spans="21:21" ht="15.75" customHeight="1" x14ac:dyDescent="0.25">
      <c r="U644" s="12"/>
    </row>
    <row r="645" spans="21:21" ht="15.75" customHeight="1" x14ac:dyDescent="0.25">
      <c r="U645" s="12"/>
    </row>
    <row r="646" spans="21:21" ht="15.75" customHeight="1" x14ac:dyDescent="0.25">
      <c r="U646" s="12"/>
    </row>
    <row r="647" spans="21:21" ht="15.75" customHeight="1" x14ac:dyDescent="0.25">
      <c r="U647" s="12"/>
    </row>
    <row r="648" spans="21:21" ht="15.75" customHeight="1" x14ac:dyDescent="0.25">
      <c r="U648" s="12"/>
    </row>
    <row r="649" spans="21:21" ht="15.75" customHeight="1" x14ac:dyDescent="0.25">
      <c r="U649" s="12"/>
    </row>
    <row r="650" spans="21:21" ht="15.75" customHeight="1" x14ac:dyDescent="0.25">
      <c r="U650" s="12"/>
    </row>
    <row r="651" spans="21:21" ht="15.75" customHeight="1" x14ac:dyDescent="0.25">
      <c r="U651" s="12"/>
    </row>
    <row r="652" spans="21:21" ht="15.75" customHeight="1" x14ac:dyDescent="0.25">
      <c r="U652" s="12"/>
    </row>
    <row r="653" spans="21:21" ht="15.75" customHeight="1" x14ac:dyDescent="0.25">
      <c r="U653" s="12"/>
    </row>
    <row r="654" spans="21:21" ht="15.75" customHeight="1" x14ac:dyDescent="0.25">
      <c r="U654" s="12"/>
    </row>
    <row r="655" spans="21:21" ht="15.75" customHeight="1" x14ac:dyDescent="0.25">
      <c r="U655" s="12"/>
    </row>
    <row r="656" spans="21:21" ht="15.75" customHeight="1" x14ac:dyDescent="0.25">
      <c r="U656" s="12"/>
    </row>
    <row r="657" spans="21:21" ht="15.75" customHeight="1" x14ac:dyDescent="0.25">
      <c r="U657" s="12"/>
    </row>
    <row r="658" spans="21:21" ht="15.75" customHeight="1" x14ac:dyDescent="0.25">
      <c r="U658" s="12"/>
    </row>
    <row r="659" spans="21:21" ht="15.75" customHeight="1" x14ac:dyDescent="0.25">
      <c r="U659" s="12"/>
    </row>
    <row r="660" spans="21:21" ht="15.75" customHeight="1" x14ac:dyDescent="0.25">
      <c r="U660" s="12"/>
    </row>
    <row r="661" spans="21:21" ht="15.75" customHeight="1" x14ac:dyDescent="0.25">
      <c r="U661" s="12"/>
    </row>
    <row r="662" spans="21:21" ht="15.75" customHeight="1" x14ac:dyDescent="0.25">
      <c r="U662" s="12"/>
    </row>
    <row r="663" spans="21:21" ht="15.75" customHeight="1" x14ac:dyDescent="0.25">
      <c r="U663" s="12"/>
    </row>
    <row r="664" spans="21:21" ht="15.75" customHeight="1" x14ac:dyDescent="0.25">
      <c r="U664" s="12"/>
    </row>
    <row r="665" spans="21:21" ht="15.75" customHeight="1" x14ac:dyDescent="0.25">
      <c r="U665" s="12"/>
    </row>
    <row r="666" spans="21:21" ht="15.75" customHeight="1" x14ac:dyDescent="0.25">
      <c r="U666" s="12"/>
    </row>
    <row r="667" spans="21:21" ht="15.75" customHeight="1" x14ac:dyDescent="0.25">
      <c r="U667" s="12"/>
    </row>
    <row r="668" spans="21:21" ht="15.75" customHeight="1" x14ac:dyDescent="0.25">
      <c r="U668" s="12"/>
    </row>
    <row r="669" spans="21:21" ht="15.75" customHeight="1" x14ac:dyDescent="0.25">
      <c r="U669" s="12"/>
    </row>
    <row r="670" spans="21:21" ht="15.75" customHeight="1" x14ac:dyDescent="0.25">
      <c r="U670" s="12"/>
    </row>
    <row r="671" spans="21:21" ht="15.75" customHeight="1" x14ac:dyDescent="0.25">
      <c r="U671" s="12"/>
    </row>
    <row r="672" spans="21:21" ht="15.75" customHeight="1" x14ac:dyDescent="0.25">
      <c r="U672" s="12"/>
    </row>
    <row r="673" spans="21:21" ht="15.75" customHeight="1" x14ac:dyDescent="0.25">
      <c r="U673" s="12"/>
    </row>
    <row r="674" spans="21:21" ht="15.75" customHeight="1" x14ac:dyDescent="0.25">
      <c r="U674" s="12"/>
    </row>
    <row r="675" spans="21:21" ht="15.75" customHeight="1" x14ac:dyDescent="0.25">
      <c r="U675" s="12"/>
    </row>
    <row r="676" spans="21:21" ht="15.75" customHeight="1" x14ac:dyDescent="0.25">
      <c r="U676" s="12"/>
    </row>
    <row r="677" spans="21:21" ht="15.75" customHeight="1" x14ac:dyDescent="0.25">
      <c r="U677" s="12"/>
    </row>
    <row r="678" spans="21:21" ht="15.75" customHeight="1" x14ac:dyDescent="0.25">
      <c r="U678" s="12"/>
    </row>
    <row r="679" spans="21:21" ht="15.75" customHeight="1" x14ac:dyDescent="0.25">
      <c r="U679" s="12"/>
    </row>
    <row r="680" spans="21:21" ht="15.75" customHeight="1" x14ac:dyDescent="0.25">
      <c r="U680" s="12"/>
    </row>
    <row r="681" spans="21:21" ht="15.75" customHeight="1" x14ac:dyDescent="0.25">
      <c r="U681" s="12"/>
    </row>
    <row r="682" spans="21:21" ht="15.75" customHeight="1" x14ac:dyDescent="0.25">
      <c r="U682" s="12"/>
    </row>
    <row r="683" spans="21:21" ht="15.75" customHeight="1" x14ac:dyDescent="0.25">
      <c r="U683" s="12"/>
    </row>
    <row r="684" spans="21:21" ht="15.75" customHeight="1" x14ac:dyDescent="0.25">
      <c r="U684" s="12"/>
    </row>
    <row r="685" spans="21:21" ht="15.75" customHeight="1" x14ac:dyDescent="0.25">
      <c r="U685" s="12"/>
    </row>
    <row r="686" spans="21:21" ht="15.75" customHeight="1" x14ac:dyDescent="0.25">
      <c r="U686" s="12"/>
    </row>
    <row r="687" spans="21:21" ht="15.75" customHeight="1" x14ac:dyDescent="0.25">
      <c r="U687" s="12"/>
    </row>
    <row r="688" spans="21:21" ht="15.75" customHeight="1" x14ac:dyDescent="0.25">
      <c r="U688" s="12"/>
    </row>
    <row r="689" spans="21:21" ht="15.75" customHeight="1" x14ac:dyDescent="0.25">
      <c r="U689" s="12"/>
    </row>
    <row r="690" spans="21:21" ht="15.75" customHeight="1" x14ac:dyDescent="0.25">
      <c r="U690" s="12"/>
    </row>
    <row r="691" spans="21:21" ht="15.75" customHeight="1" x14ac:dyDescent="0.25">
      <c r="U691" s="12"/>
    </row>
    <row r="692" spans="21:21" ht="15.75" customHeight="1" x14ac:dyDescent="0.25">
      <c r="U692" s="12"/>
    </row>
    <row r="693" spans="21:21" ht="15.75" customHeight="1" x14ac:dyDescent="0.25">
      <c r="U693" s="12"/>
    </row>
    <row r="694" spans="21:21" ht="15.75" customHeight="1" x14ac:dyDescent="0.25">
      <c r="U694" s="12"/>
    </row>
    <row r="695" spans="21:21" ht="15.75" customHeight="1" x14ac:dyDescent="0.25">
      <c r="U695" s="12"/>
    </row>
    <row r="696" spans="21:21" ht="15.75" customHeight="1" x14ac:dyDescent="0.25">
      <c r="U696" s="12"/>
    </row>
    <row r="697" spans="21:21" ht="15.75" customHeight="1" x14ac:dyDescent="0.25">
      <c r="U697" s="12"/>
    </row>
    <row r="698" spans="21:21" ht="15.75" customHeight="1" x14ac:dyDescent="0.25">
      <c r="U698" s="12"/>
    </row>
    <row r="699" spans="21:21" ht="15.75" customHeight="1" x14ac:dyDescent="0.25">
      <c r="U699" s="12"/>
    </row>
    <row r="700" spans="21:21" ht="15.75" customHeight="1" x14ac:dyDescent="0.25">
      <c r="U700" s="12"/>
    </row>
    <row r="701" spans="21:21" ht="15.75" customHeight="1" x14ac:dyDescent="0.25">
      <c r="U701" s="12"/>
    </row>
    <row r="702" spans="21:21" ht="15.75" customHeight="1" x14ac:dyDescent="0.25">
      <c r="U702" s="12"/>
    </row>
    <row r="703" spans="21:21" ht="15.75" customHeight="1" x14ac:dyDescent="0.25">
      <c r="U703" s="12"/>
    </row>
    <row r="704" spans="21:21" ht="15.75" customHeight="1" x14ac:dyDescent="0.25">
      <c r="U704" s="12"/>
    </row>
    <row r="705" spans="21:21" ht="15.75" customHeight="1" x14ac:dyDescent="0.25">
      <c r="U705" s="12"/>
    </row>
    <row r="706" spans="21:21" ht="15.75" customHeight="1" x14ac:dyDescent="0.25">
      <c r="U706" s="12"/>
    </row>
    <row r="707" spans="21:21" ht="15.75" customHeight="1" x14ac:dyDescent="0.25">
      <c r="U707" s="12"/>
    </row>
    <row r="708" spans="21:21" ht="15.75" customHeight="1" x14ac:dyDescent="0.25">
      <c r="U708" s="12"/>
    </row>
    <row r="709" spans="21:21" ht="15.75" customHeight="1" x14ac:dyDescent="0.25">
      <c r="U709" s="12"/>
    </row>
    <row r="710" spans="21:21" ht="15.75" customHeight="1" x14ac:dyDescent="0.25">
      <c r="U710" s="12"/>
    </row>
    <row r="711" spans="21:21" ht="15.75" customHeight="1" x14ac:dyDescent="0.25">
      <c r="U711" s="12"/>
    </row>
    <row r="712" spans="21:21" ht="15.75" customHeight="1" x14ac:dyDescent="0.25">
      <c r="U712" s="12"/>
    </row>
    <row r="713" spans="21:21" ht="15.75" customHeight="1" x14ac:dyDescent="0.25">
      <c r="U713" s="12"/>
    </row>
    <row r="714" spans="21:21" ht="15.75" customHeight="1" x14ac:dyDescent="0.25">
      <c r="U714" s="12"/>
    </row>
    <row r="715" spans="21:21" ht="15.75" customHeight="1" x14ac:dyDescent="0.25">
      <c r="U715" s="12"/>
    </row>
    <row r="716" spans="21:21" ht="15.75" customHeight="1" x14ac:dyDescent="0.25">
      <c r="U716" s="12"/>
    </row>
    <row r="717" spans="21:21" ht="15.75" customHeight="1" x14ac:dyDescent="0.25">
      <c r="U717" s="12"/>
    </row>
    <row r="718" spans="21:21" ht="15.75" customHeight="1" x14ac:dyDescent="0.25">
      <c r="U718" s="12"/>
    </row>
    <row r="719" spans="21:21" ht="15.75" customHeight="1" x14ac:dyDescent="0.25">
      <c r="U719" s="12"/>
    </row>
    <row r="720" spans="21:21" ht="15.75" customHeight="1" x14ac:dyDescent="0.25">
      <c r="U720" s="12"/>
    </row>
    <row r="721" spans="21:21" ht="15.75" customHeight="1" x14ac:dyDescent="0.25">
      <c r="U721" s="12"/>
    </row>
    <row r="722" spans="21:21" ht="15.75" customHeight="1" x14ac:dyDescent="0.25">
      <c r="U722" s="12"/>
    </row>
    <row r="723" spans="21:21" ht="15.75" customHeight="1" x14ac:dyDescent="0.25">
      <c r="U723" s="12"/>
    </row>
    <row r="724" spans="21:21" ht="15.75" customHeight="1" x14ac:dyDescent="0.25">
      <c r="U724" s="12"/>
    </row>
    <row r="725" spans="21:21" ht="15.75" customHeight="1" x14ac:dyDescent="0.25">
      <c r="U725" s="12"/>
    </row>
    <row r="726" spans="21:21" ht="15.75" customHeight="1" x14ac:dyDescent="0.25">
      <c r="U726" s="12"/>
    </row>
    <row r="727" spans="21:21" ht="15.75" customHeight="1" x14ac:dyDescent="0.25">
      <c r="U727" s="12"/>
    </row>
    <row r="728" spans="21:21" ht="15.75" customHeight="1" x14ac:dyDescent="0.25">
      <c r="U728" s="12"/>
    </row>
    <row r="729" spans="21:21" ht="15.75" customHeight="1" x14ac:dyDescent="0.25">
      <c r="U729" s="12"/>
    </row>
    <row r="730" spans="21:21" ht="15.75" customHeight="1" x14ac:dyDescent="0.25">
      <c r="U730" s="12"/>
    </row>
    <row r="731" spans="21:21" ht="15.75" customHeight="1" x14ac:dyDescent="0.25">
      <c r="U731" s="12"/>
    </row>
    <row r="732" spans="21:21" ht="15.75" customHeight="1" x14ac:dyDescent="0.25">
      <c r="U732" s="12"/>
    </row>
    <row r="733" spans="21:21" ht="15.75" customHeight="1" x14ac:dyDescent="0.25">
      <c r="U733" s="12"/>
    </row>
    <row r="734" spans="21:21" ht="15.75" customHeight="1" x14ac:dyDescent="0.25">
      <c r="U734" s="12"/>
    </row>
    <row r="735" spans="21:21" ht="15.75" customHeight="1" x14ac:dyDescent="0.25">
      <c r="U735" s="12"/>
    </row>
    <row r="736" spans="21:21" ht="15.75" customHeight="1" x14ac:dyDescent="0.25">
      <c r="U736" s="12"/>
    </row>
    <row r="737" spans="21:21" ht="15.75" customHeight="1" x14ac:dyDescent="0.25">
      <c r="U737" s="12"/>
    </row>
    <row r="738" spans="21:21" ht="15.75" customHeight="1" x14ac:dyDescent="0.25">
      <c r="U738" s="12"/>
    </row>
    <row r="739" spans="21:21" ht="15.75" customHeight="1" x14ac:dyDescent="0.25">
      <c r="U739" s="12"/>
    </row>
    <row r="740" spans="21:21" ht="15.75" customHeight="1" x14ac:dyDescent="0.25">
      <c r="U740" s="12"/>
    </row>
    <row r="741" spans="21:21" ht="15.75" customHeight="1" x14ac:dyDescent="0.25">
      <c r="U741" s="12"/>
    </row>
    <row r="742" spans="21:21" ht="15.75" customHeight="1" x14ac:dyDescent="0.25">
      <c r="U742" s="12"/>
    </row>
    <row r="743" spans="21:21" ht="15.75" customHeight="1" x14ac:dyDescent="0.25">
      <c r="U743" s="12"/>
    </row>
    <row r="744" spans="21:21" ht="15.75" customHeight="1" x14ac:dyDescent="0.25">
      <c r="U744" s="12"/>
    </row>
    <row r="745" spans="21:21" ht="15.75" customHeight="1" x14ac:dyDescent="0.25">
      <c r="U745" s="12"/>
    </row>
    <row r="746" spans="21:21" ht="15.75" customHeight="1" x14ac:dyDescent="0.25">
      <c r="U746" s="12"/>
    </row>
    <row r="747" spans="21:21" ht="15.75" customHeight="1" x14ac:dyDescent="0.25">
      <c r="U747" s="12"/>
    </row>
    <row r="748" spans="21:21" ht="15.75" customHeight="1" x14ac:dyDescent="0.25">
      <c r="U748" s="12"/>
    </row>
    <row r="749" spans="21:21" ht="15.75" customHeight="1" x14ac:dyDescent="0.25">
      <c r="U749" s="12"/>
    </row>
    <row r="750" spans="21:21" ht="15.75" customHeight="1" x14ac:dyDescent="0.25">
      <c r="U750" s="12"/>
    </row>
    <row r="751" spans="21:21" ht="15.75" customHeight="1" x14ac:dyDescent="0.25">
      <c r="U751" s="12"/>
    </row>
    <row r="752" spans="21:21" ht="15.75" customHeight="1" x14ac:dyDescent="0.25">
      <c r="U752" s="12"/>
    </row>
    <row r="753" spans="21:21" ht="15.75" customHeight="1" x14ac:dyDescent="0.25">
      <c r="U753" s="12"/>
    </row>
    <row r="754" spans="21:21" ht="15.75" customHeight="1" x14ac:dyDescent="0.25">
      <c r="U754" s="12"/>
    </row>
    <row r="755" spans="21:21" ht="15.75" customHeight="1" x14ac:dyDescent="0.25">
      <c r="U755" s="12"/>
    </row>
    <row r="756" spans="21:21" ht="15.75" customHeight="1" x14ac:dyDescent="0.25">
      <c r="U756" s="12"/>
    </row>
    <row r="757" spans="21:21" ht="15.75" customHeight="1" x14ac:dyDescent="0.25">
      <c r="U757" s="12"/>
    </row>
    <row r="758" spans="21:21" ht="15.75" customHeight="1" x14ac:dyDescent="0.25">
      <c r="U758" s="12"/>
    </row>
    <row r="759" spans="21:21" ht="15.75" customHeight="1" x14ac:dyDescent="0.25">
      <c r="U759" s="12"/>
    </row>
    <row r="760" spans="21:21" ht="15.75" customHeight="1" x14ac:dyDescent="0.25">
      <c r="U760" s="12"/>
    </row>
    <row r="761" spans="21:21" ht="15.75" customHeight="1" x14ac:dyDescent="0.25">
      <c r="U761" s="12"/>
    </row>
    <row r="762" spans="21:21" ht="15.75" customHeight="1" x14ac:dyDescent="0.25">
      <c r="U762" s="12"/>
    </row>
    <row r="763" spans="21:21" ht="15.75" customHeight="1" x14ac:dyDescent="0.25">
      <c r="U763" s="12"/>
    </row>
    <row r="764" spans="21:21" ht="15.75" customHeight="1" x14ac:dyDescent="0.25">
      <c r="U764" s="12"/>
    </row>
    <row r="765" spans="21:21" ht="15.75" customHeight="1" x14ac:dyDescent="0.25">
      <c r="U765" s="12"/>
    </row>
    <row r="766" spans="21:21" ht="15.75" customHeight="1" x14ac:dyDescent="0.25">
      <c r="U766" s="12"/>
    </row>
    <row r="767" spans="21:21" ht="15.75" customHeight="1" x14ac:dyDescent="0.25">
      <c r="U767" s="12"/>
    </row>
    <row r="768" spans="21:21" ht="15.75" customHeight="1" x14ac:dyDescent="0.25">
      <c r="U768" s="12"/>
    </row>
    <row r="769" spans="21:21" ht="15.75" customHeight="1" x14ac:dyDescent="0.25">
      <c r="U769" s="12"/>
    </row>
    <row r="770" spans="21:21" ht="15.75" customHeight="1" x14ac:dyDescent="0.25">
      <c r="U770" s="12"/>
    </row>
    <row r="771" spans="21:21" ht="15.75" customHeight="1" x14ac:dyDescent="0.25">
      <c r="U771" s="12"/>
    </row>
    <row r="772" spans="21:21" ht="15.75" customHeight="1" x14ac:dyDescent="0.25">
      <c r="U772" s="12"/>
    </row>
    <row r="773" spans="21:21" ht="15.75" customHeight="1" x14ac:dyDescent="0.25">
      <c r="U773" s="12"/>
    </row>
    <row r="774" spans="21:21" ht="15.75" customHeight="1" x14ac:dyDescent="0.25">
      <c r="U774" s="12"/>
    </row>
    <row r="775" spans="21:21" ht="15.75" customHeight="1" x14ac:dyDescent="0.25">
      <c r="U775" s="12"/>
    </row>
    <row r="776" spans="21:21" ht="15.75" customHeight="1" x14ac:dyDescent="0.25">
      <c r="U776" s="12"/>
    </row>
    <row r="777" spans="21:21" ht="15.75" customHeight="1" x14ac:dyDescent="0.25">
      <c r="U777" s="12"/>
    </row>
    <row r="778" spans="21:21" ht="15.75" customHeight="1" x14ac:dyDescent="0.25">
      <c r="U778" s="12"/>
    </row>
    <row r="779" spans="21:21" ht="15.75" customHeight="1" x14ac:dyDescent="0.25">
      <c r="U779" s="12"/>
    </row>
    <row r="780" spans="21:21" ht="15.75" customHeight="1" x14ac:dyDescent="0.25">
      <c r="U780" s="12"/>
    </row>
    <row r="781" spans="21:21" ht="15.75" customHeight="1" x14ac:dyDescent="0.25">
      <c r="U781" s="12"/>
    </row>
    <row r="782" spans="21:21" ht="15.75" customHeight="1" x14ac:dyDescent="0.25">
      <c r="U782" s="12"/>
    </row>
    <row r="783" spans="21:21" ht="15.75" customHeight="1" x14ac:dyDescent="0.25">
      <c r="U783" s="12"/>
    </row>
    <row r="784" spans="21:21" ht="15.75" customHeight="1" x14ac:dyDescent="0.25">
      <c r="U784" s="12"/>
    </row>
    <row r="785" spans="21:21" ht="15.75" customHeight="1" x14ac:dyDescent="0.25">
      <c r="U785" s="12"/>
    </row>
    <row r="786" spans="21:21" ht="15.75" customHeight="1" x14ac:dyDescent="0.25">
      <c r="U786" s="12"/>
    </row>
    <row r="787" spans="21:21" ht="15.75" customHeight="1" x14ac:dyDescent="0.25">
      <c r="U787" s="12"/>
    </row>
    <row r="788" spans="21:21" ht="15.75" customHeight="1" x14ac:dyDescent="0.25">
      <c r="U788" s="12"/>
    </row>
    <row r="789" spans="21:21" ht="15.75" customHeight="1" x14ac:dyDescent="0.25">
      <c r="U789" s="12"/>
    </row>
    <row r="790" spans="21:21" ht="15.75" customHeight="1" x14ac:dyDescent="0.25">
      <c r="U790" s="12"/>
    </row>
    <row r="791" spans="21:21" ht="15.75" customHeight="1" x14ac:dyDescent="0.25">
      <c r="U791" s="12"/>
    </row>
    <row r="792" spans="21:21" ht="15.75" customHeight="1" x14ac:dyDescent="0.25">
      <c r="U792" s="12"/>
    </row>
    <row r="793" spans="21:21" ht="15.75" customHeight="1" x14ac:dyDescent="0.25">
      <c r="U793" s="12"/>
    </row>
    <row r="794" spans="21:21" ht="15.75" customHeight="1" x14ac:dyDescent="0.25">
      <c r="U794" s="12"/>
    </row>
    <row r="795" spans="21:21" ht="15.75" customHeight="1" x14ac:dyDescent="0.25">
      <c r="U795" s="12"/>
    </row>
    <row r="796" spans="21:21" ht="15.75" customHeight="1" x14ac:dyDescent="0.25">
      <c r="U796" s="12"/>
    </row>
    <row r="797" spans="21:21" ht="15.75" customHeight="1" x14ac:dyDescent="0.25">
      <c r="U797" s="12"/>
    </row>
    <row r="798" spans="21:21" ht="15.75" customHeight="1" x14ac:dyDescent="0.25">
      <c r="U798" s="12"/>
    </row>
    <row r="799" spans="21:21" ht="15.75" customHeight="1" x14ac:dyDescent="0.25">
      <c r="U799" s="12"/>
    </row>
    <row r="800" spans="21:21" ht="15.75" customHeight="1" x14ac:dyDescent="0.25">
      <c r="U800" s="12"/>
    </row>
    <row r="801" spans="21:21" ht="15.75" customHeight="1" x14ac:dyDescent="0.25">
      <c r="U801" s="12"/>
    </row>
    <row r="802" spans="21:21" ht="15.75" customHeight="1" x14ac:dyDescent="0.25">
      <c r="U802" s="12"/>
    </row>
    <row r="803" spans="21:21" ht="15.75" customHeight="1" x14ac:dyDescent="0.25">
      <c r="U803" s="12"/>
    </row>
    <row r="804" spans="21:21" ht="15.75" customHeight="1" x14ac:dyDescent="0.25">
      <c r="U804" s="12"/>
    </row>
    <row r="805" spans="21:21" ht="15.75" customHeight="1" x14ac:dyDescent="0.25">
      <c r="U805" s="12"/>
    </row>
    <row r="806" spans="21:21" ht="15.75" customHeight="1" x14ac:dyDescent="0.25">
      <c r="U806" s="12"/>
    </row>
    <row r="807" spans="21:21" ht="15.75" customHeight="1" x14ac:dyDescent="0.25">
      <c r="U807" s="12"/>
    </row>
    <row r="808" spans="21:21" ht="15.75" customHeight="1" x14ac:dyDescent="0.25">
      <c r="U808" s="12"/>
    </row>
    <row r="809" spans="21:21" ht="15.75" customHeight="1" x14ac:dyDescent="0.25">
      <c r="U809" s="12"/>
    </row>
    <row r="810" spans="21:21" ht="15.75" customHeight="1" x14ac:dyDescent="0.25">
      <c r="U810" s="12"/>
    </row>
    <row r="811" spans="21:21" ht="15.75" customHeight="1" x14ac:dyDescent="0.25">
      <c r="U811" s="12"/>
    </row>
    <row r="812" spans="21:21" ht="15.75" customHeight="1" x14ac:dyDescent="0.25">
      <c r="U812" s="12"/>
    </row>
    <row r="813" spans="21:21" ht="15.75" customHeight="1" x14ac:dyDescent="0.25">
      <c r="U813" s="12"/>
    </row>
    <row r="814" spans="21:21" ht="15.75" customHeight="1" x14ac:dyDescent="0.25">
      <c r="U814" s="12"/>
    </row>
    <row r="815" spans="21:21" ht="15.75" customHeight="1" x14ac:dyDescent="0.25">
      <c r="U815" s="12"/>
    </row>
    <row r="816" spans="21:21" ht="15.75" customHeight="1" x14ac:dyDescent="0.25">
      <c r="U816" s="12"/>
    </row>
    <row r="817" spans="21:21" ht="15.75" customHeight="1" x14ac:dyDescent="0.25">
      <c r="U817" s="12"/>
    </row>
    <row r="818" spans="21:21" ht="15.75" customHeight="1" x14ac:dyDescent="0.25">
      <c r="U818" s="12"/>
    </row>
    <row r="819" spans="21:21" ht="15.75" customHeight="1" x14ac:dyDescent="0.25">
      <c r="U819" s="12"/>
    </row>
    <row r="820" spans="21:21" ht="15.75" customHeight="1" x14ac:dyDescent="0.25">
      <c r="U820" s="12"/>
    </row>
    <row r="821" spans="21:21" ht="15.75" customHeight="1" x14ac:dyDescent="0.25">
      <c r="U821" s="12"/>
    </row>
    <row r="822" spans="21:21" ht="15.75" customHeight="1" x14ac:dyDescent="0.25">
      <c r="U822" s="12"/>
    </row>
    <row r="823" spans="21:21" ht="15.75" customHeight="1" x14ac:dyDescent="0.25">
      <c r="U823" s="12"/>
    </row>
    <row r="824" spans="21:21" ht="15.75" customHeight="1" x14ac:dyDescent="0.25">
      <c r="U824" s="12"/>
    </row>
    <row r="825" spans="21:21" ht="15.75" customHeight="1" x14ac:dyDescent="0.25">
      <c r="U825" s="12"/>
    </row>
    <row r="826" spans="21:21" ht="15.75" customHeight="1" x14ac:dyDescent="0.25">
      <c r="U826" s="12"/>
    </row>
    <row r="827" spans="21:21" ht="15.75" customHeight="1" x14ac:dyDescent="0.25">
      <c r="U827" s="12"/>
    </row>
    <row r="828" spans="21:21" ht="15.75" customHeight="1" x14ac:dyDescent="0.25">
      <c r="U828" s="12"/>
    </row>
    <row r="829" spans="21:21" ht="15.75" customHeight="1" x14ac:dyDescent="0.25">
      <c r="U829" s="12"/>
    </row>
    <row r="830" spans="21:21" ht="15.75" customHeight="1" x14ac:dyDescent="0.25">
      <c r="U830" s="12"/>
    </row>
    <row r="831" spans="21:21" ht="15.75" customHeight="1" x14ac:dyDescent="0.25">
      <c r="U831" s="12"/>
    </row>
    <row r="832" spans="21:21" ht="15.75" customHeight="1" x14ac:dyDescent="0.25">
      <c r="U832" s="12"/>
    </row>
    <row r="833" spans="21:21" ht="15.75" customHeight="1" x14ac:dyDescent="0.25">
      <c r="U833" s="12"/>
    </row>
    <row r="834" spans="21:21" ht="15.75" customHeight="1" x14ac:dyDescent="0.25">
      <c r="U834" s="12"/>
    </row>
    <row r="835" spans="21:21" ht="15.75" customHeight="1" x14ac:dyDescent="0.25">
      <c r="U835" s="12"/>
    </row>
    <row r="836" spans="21:21" ht="15.75" customHeight="1" x14ac:dyDescent="0.25">
      <c r="U836" s="12"/>
    </row>
    <row r="837" spans="21:21" ht="15.75" customHeight="1" x14ac:dyDescent="0.25">
      <c r="U837" s="12"/>
    </row>
    <row r="838" spans="21:21" ht="15.75" customHeight="1" x14ac:dyDescent="0.25">
      <c r="U838" s="12"/>
    </row>
    <row r="839" spans="21:21" ht="15.75" customHeight="1" x14ac:dyDescent="0.25">
      <c r="U839" s="12"/>
    </row>
    <row r="840" spans="21:21" ht="15.75" customHeight="1" x14ac:dyDescent="0.25">
      <c r="U840" s="12"/>
    </row>
    <row r="841" spans="21:21" ht="15.75" customHeight="1" x14ac:dyDescent="0.25">
      <c r="U841" s="12"/>
    </row>
    <row r="842" spans="21:21" ht="15.75" customHeight="1" x14ac:dyDescent="0.25">
      <c r="U842" s="12"/>
    </row>
    <row r="843" spans="21:21" ht="15.75" customHeight="1" x14ac:dyDescent="0.25">
      <c r="U843" s="12"/>
    </row>
    <row r="844" spans="21:21" ht="15.75" customHeight="1" x14ac:dyDescent="0.25">
      <c r="U844" s="12"/>
    </row>
    <row r="845" spans="21:21" ht="15.75" customHeight="1" x14ac:dyDescent="0.25">
      <c r="U845" s="12"/>
    </row>
    <row r="846" spans="21:21" ht="15.75" customHeight="1" x14ac:dyDescent="0.25">
      <c r="U846" s="12"/>
    </row>
    <row r="847" spans="21:21" ht="15.75" customHeight="1" x14ac:dyDescent="0.25">
      <c r="U847" s="12"/>
    </row>
    <row r="848" spans="21:21" ht="15.75" customHeight="1" x14ac:dyDescent="0.25">
      <c r="U848" s="12"/>
    </row>
    <row r="849" spans="21:21" ht="15.75" customHeight="1" x14ac:dyDescent="0.25">
      <c r="U849" s="12"/>
    </row>
    <row r="850" spans="21:21" ht="15.75" customHeight="1" x14ac:dyDescent="0.25">
      <c r="U850" s="12"/>
    </row>
    <row r="851" spans="21:21" ht="15.75" customHeight="1" x14ac:dyDescent="0.25">
      <c r="U851" s="12"/>
    </row>
    <row r="852" spans="21:21" ht="15.75" customHeight="1" x14ac:dyDescent="0.25">
      <c r="U852" s="12"/>
    </row>
    <row r="853" spans="21:21" ht="15.75" customHeight="1" x14ac:dyDescent="0.25">
      <c r="U853" s="12"/>
    </row>
    <row r="854" spans="21:21" ht="15.75" customHeight="1" x14ac:dyDescent="0.25">
      <c r="U854" s="12"/>
    </row>
    <row r="855" spans="21:21" ht="15.75" customHeight="1" x14ac:dyDescent="0.25">
      <c r="U855" s="12"/>
    </row>
    <row r="856" spans="21:21" ht="15.75" customHeight="1" x14ac:dyDescent="0.25">
      <c r="U856" s="12"/>
    </row>
    <row r="857" spans="21:21" ht="15.75" customHeight="1" x14ac:dyDescent="0.25">
      <c r="U857" s="12"/>
    </row>
    <row r="858" spans="21:21" ht="15.75" customHeight="1" x14ac:dyDescent="0.25">
      <c r="U858" s="12"/>
    </row>
    <row r="859" spans="21:21" ht="15.75" customHeight="1" x14ac:dyDescent="0.25">
      <c r="U859" s="12"/>
    </row>
    <row r="860" spans="21:21" ht="15.75" customHeight="1" x14ac:dyDescent="0.25">
      <c r="U860" s="12"/>
    </row>
    <row r="861" spans="21:21" ht="15.75" customHeight="1" x14ac:dyDescent="0.25">
      <c r="U861" s="12"/>
    </row>
    <row r="862" spans="21:21" ht="15.75" customHeight="1" x14ac:dyDescent="0.25">
      <c r="U862" s="12"/>
    </row>
    <row r="863" spans="21:21" ht="15.75" customHeight="1" x14ac:dyDescent="0.25">
      <c r="U863" s="12"/>
    </row>
    <row r="864" spans="21:21" ht="15.75" customHeight="1" x14ac:dyDescent="0.25">
      <c r="U864" s="12"/>
    </row>
    <row r="865" spans="21:21" ht="15.75" customHeight="1" x14ac:dyDescent="0.25">
      <c r="U865" s="12"/>
    </row>
    <row r="866" spans="21:21" ht="15.75" customHeight="1" x14ac:dyDescent="0.25">
      <c r="U866" s="12"/>
    </row>
    <row r="867" spans="21:21" ht="15.75" customHeight="1" x14ac:dyDescent="0.25">
      <c r="U867" s="12"/>
    </row>
    <row r="868" spans="21:21" ht="15.75" customHeight="1" x14ac:dyDescent="0.25">
      <c r="U868" s="12"/>
    </row>
    <row r="869" spans="21:21" ht="15.75" customHeight="1" x14ac:dyDescent="0.25">
      <c r="U869" s="12"/>
    </row>
    <row r="870" spans="21:21" ht="15.75" customHeight="1" x14ac:dyDescent="0.25">
      <c r="U870" s="12"/>
    </row>
    <row r="871" spans="21:21" ht="15.75" customHeight="1" x14ac:dyDescent="0.25">
      <c r="U871" s="12"/>
    </row>
    <row r="872" spans="21:21" ht="15.75" customHeight="1" x14ac:dyDescent="0.25">
      <c r="U872" s="12"/>
    </row>
    <row r="873" spans="21:21" ht="15.75" customHeight="1" x14ac:dyDescent="0.25">
      <c r="U873" s="12"/>
    </row>
    <row r="874" spans="21:21" ht="15.75" customHeight="1" x14ac:dyDescent="0.25">
      <c r="U874" s="12"/>
    </row>
    <row r="875" spans="21:21" ht="15.75" customHeight="1" x14ac:dyDescent="0.25">
      <c r="U875" s="12"/>
    </row>
    <row r="876" spans="21:21" ht="15.75" customHeight="1" x14ac:dyDescent="0.25">
      <c r="U876" s="12"/>
    </row>
    <row r="877" spans="21:21" ht="15.75" customHeight="1" x14ac:dyDescent="0.25">
      <c r="U877" s="12"/>
    </row>
    <row r="878" spans="21:21" ht="15.75" customHeight="1" x14ac:dyDescent="0.25">
      <c r="U878" s="12"/>
    </row>
    <row r="879" spans="21:21" ht="15.75" customHeight="1" x14ac:dyDescent="0.25">
      <c r="U879" s="12"/>
    </row>
    <row r="880" spans="21:21" ht="15.75" customHeight="1" x14ac:dyDescent="0.25">
      <c r="U880" s="12"/>
    </row>
    <row r="881" spans="21:21" ht="15.75" customHeight="1" x14ac:dyDescent="0.25">
      <c r="U881" s="12"/>
    </row>
    <row r="882" spans="21:21" ht="15.75" customHeight="1" x14ac:dyDescent="0.25">
      <c r="U882" s="12"/>
    </row>
    <row r="883" spans="21:21" ht="15.75" customHeight="1" x14ac:dyDescent="0.25">
      <c r="U883" s="12"/>
    </row>
    <row r="884" spans="21:21" ht="15.75" customHeight="1" x14ac:dyDescent="0.25">
      <c r="U884" s="12"/>
    </row>
    <row r="885" spans="21:21" ht="15.75" customHeight="1" x14ac:dyDescent="0.25">
      <c r="U885" s="12"/>
    </row>
    <row r="886" spans="21:21" ht="15.75" customHeight="1" x14ac:dyDescent="0.25">
      <c r="U886" s="12"/>
    </row>
    <row r="887" spans="21:21" ht="15.75" customHeight="1" x14ac:dyDescent="0.25">
      <c r="U887" s="12"/>
    </row>
    <row r="888" spans="21:21" ht="15.75" customHeight="1" x14ac:dyDescent="0.25">
      <c r="U888" s="12"/>
    </row>
    <row r="889" spans="21:21" ht="15.75" customHeight="1" x14ac:dyDescent="0.25">
      <c r="U889" s="12"/>
    </row>
    <row r="890" spans="21:21" ht="15.75" customHeight="1" x14ac:dyDescent="0.25">
      <c r="U890" s="12"/>
    </row>
    <row r="891" spans="21:21" ht="15.75" customHeight="1" x14ac:dyDescent="0.25">
      <c r="U891" s="12"/>
    </row>
    <row r="892" spans="21:21" ht="15.75" customHeight="1" x14ac:dyDescent="0.25">
      <c r="U892" s="12"/>
    </row>
    <row r="893" spans="21:21" ht="15.75" customHeight="1" x14ac:dyDescent="0.25">
      <c r="U893" s="12"/>
    </row>
    <row r="894" spans="21:21" ht="15.75" customHeight="1" x14ac:dyDescent="0.25">
      <c r="U894" s="12"/>
    </row>
    <row r="895" spans="21:21" ht="15.75" customHeight="1" x14ac:dyDescent="0.25">
      <c r="U895" s="12"/>
    </row>
    <row r="896" spans="21:21" ht="15.75" customHeight="1" x14ac:dyDescent="0.25">
      <c r="U896" s="12"/>
    </row>
    <row r="897" spans="21:21" ht="15.75" customHeight="1" x14ac:dyDescent="0.25">
      <c r="U897" s="12"/>
    </row>
    <row r="898" spans="21:21" ht="15.75" customHeight="1" x14ac:dyDescent="0.25">
      <c r="U898" s="12"/>
    </row>
    <row r="899" spans="21:21" ht="15.75" customHeight="1" x14ac:dyDescent="0.25">
      <c r="U899" s="12"/>
    </row>
    <row r="900" spans="21:21" ht="15.75" customHeight="1" x14ac:dyDescent="0.25">
      <c r="U900" s="12"/>
    </row>
    <row r="901" spans="21:21" ht="15.75" customHeight="1" x14ac:dyDescent="0.25">
      <c r="U901" s="12"/>
    </row>
    <row r="902" spans="21:21" ht="15.75" customHeight="1" x14ac:dyDescent="0.25">
      <c r="U902" s="12"/>
    </row>
    <row r="903" spans="21:21" ht="15.75" customHeight="1" x14ac:dyDescent="0.25">
      <c r="U903" s="12"/>
    </row>
    <row r="904" spans="21:21" ht="15.75" customHeight="1" x14ac:dyDescent="0.25">
      <c r="U904" s="12"/>
    </row>
    <row r="905" spans="21:21" ht="15.75" customHeight="1" x14ac:dyDescent="0.25">
      <c r="U905" s="12"/>
    </row>
    <row r="906" spans="21:21" ht="15.75" customHeight="1" x14ac:dyDescent="0.25">
      <c r="U906" s="12"/>
    </row>
    <row r="907" spans="21:21" ht="15.75" customHeight="1" x14ac:dyDescent="0.25">
      <c r="U907" s="12"/>
    </row>
    <row r="908" spans="21:21" ht="15.75" customHeight="1" x14ac:dyDescent="0.25">
      <c r="U908" s="12"/>
    </row>
    <row r="909" spans="21:21" ht="15.75" customHeight="1" x14ac:dyDescent="0.25">
      <c r="U909" s="12"/>
    </row>
    <row r="910" spans="21:21" ht="15.75" customHeight="1" x14ac:dyDescent="0.25">
      <c r="U910" s="12"/>
    </row>
    <row r="911" spans="21:21" ht="15.75" customHeight="1" x14ac:dyDescent="0.25">
      <c r="U911" s="12"/>
    </row>
    <row r="912" spans="21:21" ht="15.75" customHeight="1" x14ac:dyDescent="0.25">
      <c r="U912" s="12"/>
    </row>
    <row r="913" spans="21:21" ht="15.75" customHeight="1" x14ac:dyDescent="0.25">
      <c r="U913" s="12"/>
    </row>
    <row r="914" spans="21:21" ht="15.75" customHeight="1" x14ac:dyDescent="0.25">
      <c r="U914" s="12"/>
    </row>
    <row r="915" spans="21:21" ht="15.75" customHeight="1" x14ac:dyDescent="0.25">
      <c r="U915" s="12"/>
    </row>
    <row r="916" spans="21:21" ht="15.75" customHeight="1" x14ac:dyDescent="0.25">
      <c r="U916" s="12"/>
    </row>
    <row r="917" spans="21:21" ht="15.75" customHeight="1" x14ac:dyDescent="0.25">
      <c r="U917" s="12"/>
    </row>
    <row r="918" spans="21:21" ht="15.75" customHeight="1" x14ac:dyDescent="0.25">
      <c r="U918" s="12"/>
    </row>
    <row r="919" spans="21:21" ht="15.75" customHeight="1" x14ac:dyDescent="0.25">
      <c r="U919" s="12"/>
    </row>
    <row r="920" spans="21:21" ht="15.75" customHeight="1" x14ac:dyDescent="0.25">
      <c r="U920" s="12"/>
    </row>
    <row r="921" spans="21:21" ht="15.75" customHeight="1" x14ac:dyDescent="0.25">
      <c r="U921" s="12"/>
    </row>
    <row r="922" spans="21:21" ht="15.75" customHeight="1" x14ac:dyDescent="0.25">
      <c r="U922" s="12"/>
    </row>
    <row r="923" spans="21:21" ht="15.75" customHeight="1" x14ac:dyDescent="0.25">
      <c r="U923" s="12"/>
    </row>
    <row r="924" spans="21:21" ht="15.75" customHeight="1" x14ac:dyDescent="0.25">
      <c r="U924" s="12"/>
    </row>
    <row r="925" spans="21:21" ht="15.75" customHeight="1" x14ac:dyDescent="0.25">
      <c r="U925" s="12"/>
    </row>
    <row r="926" spans="21:21" ht="15.75" customHeight="1" x14ac:dyDescent="0.25">
      <c r="U926" s="12"/>
    </row>
    <row r="927" spans="21:21" ht="15.75" customHeight="1" x14ac:dyDescent="0.25">
      <c r="U927" s="12"/>
    </row>
    <row r="928" spans="21:21" ht="15.75" customHeight="1" x14ac:dyDescent="0.25">
      <c r="U928" s="12"/>
    </row>
    <row r="929" spans="21:21" ht="15.75" customHeight="1" x14ac:dyDescent="0.25">
      <c r="U929" s="12"/>
    </row>
    <row r="930" spans="21:21" ht="15.75" customHeight="1" x14ac:dyDescent="0.25">
      <c r="U930" s="12"/>
    </row>
    <row r="931" spans="21:21" ht="15.75" customHeight="1" x14ac:dyDescent="0.25">
      <c r="U931" s="12"/>
    </row>
    <row r="932" spans="21:21" ht="15.75" customHeight="1" x14ac:dyDescent="0.25">
      <c r="U932" s="12"/>
    </row>
    <row r="933" spans="21:21" ht="15.75" customHeight="1" x14ac:dyDescent="0.25">
      <c r="U933" s="12"/>
    </row>
    <row r="934" spans="21:21" ht="15.75" customHeight="1" x14ac:dyDescent="0.25">
      <c r="U934" s="12"/>
    </row>
    <row r="935" spans="21:21" ht="15.75" customHeight="1" x14ac:dyDescent="0.25">
      <c r="U935" s="12"/>
    </row>
    <row r="936" spans="21:21" ht="15.75" customHeight="1" x14ac:dyDescent="0.25">
      <c r="U936" s="12"/>
    </row>
    <row r="937" spans="21:21" ht="15.75" customHeight="1" x14ac:dyDescent="0.25">
      <c r="U937" s="12"/>
    </row>
    <row r="938" spans="21:21" ht="15.75" customHeight="1" x14ac:dyDescent="0.25">
      <c r="U938" s="12"/>
    </row>
    <row r="939" spans="21:21" ht="15.75" customHeight="1" x14ac:dyDescent="0.25">
      <c r="U939" s="12"/>
    </row>
    <row r="940" spans="21:21" ht="15.75" customHeight="1" x14ac:dyDescent="0.25">
      <c r="U940" s="12"/>
    </row>
    <row r="941" spans="21:21" ht="15.75" customHeight="1" x14ac:dyDescent="0.25">
      <c r="U941" s="12"/>
    </row>
    <row r="942" spans="21:21" ht="15.75" customHeight="1" x14ac:dyDescent="0.25">
      <c r="U942" s="12"/>
    </row>
    <row r="943" spans="21:21" ht="15.75" customHeight="1" x14ac:dyDescent="0.25">
      <c r="U943" s="12"/>
    </row>
    <row r="944" spans="21:21" ht="15.75" customHeight="1" x14ac:dyDescent="0.25">
      <c r="U944" s="12"/>
    </row>
    <row r="945" spans="21:21" ht="15.75" customHeight="1" x14ac:dyDescent="0.25">
      <c r="U945" s="12"/>
    </row>
    <row r="946" spans="21:21" ht="15.75" customHeight="1" x14ac:dyDescent="0.25">
      <c r="U946" s="12"/>
    </row>
    <row r="947" spans="21:21" ht="15.75" customHeight="1" x14ac:dyDescent="0.25">
      <c r="U947" s="12"/>
    </row>
    <row r="948" spans="21:21" ht="15.75" customHeight="1" x14ac:dyDescent="0.25">
      <c r="U948" s="12"/>
    </row>
    <row r="949" spans="21:21" ht="15.75" customHeight="1" x14ac:dyDescent="0.25">
      <c r="U949" s="12"/>
    </row>
    <row r="950" spans="21:21" ht="15.75" customHeight="1" x14ac:dyDescent="0.25">
      <c r="U950" s="12"/>
    </row>
    <row r="951" spans="21:21" ht="15.75" customHeight="1" x14ac:dyDescent="0.25">
      <c r="U951" s="12"/>
    </row>
    <row r="952" spans="21:21" ht="15.75" customHeight="1" x14ac:dyDescent="0.25">
      <c r="U952" s="12"/>
    </row>
    <row r="953" spans="21:21" ht="15.75" customHeight="1" x14ac:dyDescent="0.25">
      <c r="U953" s="12"/>
    </row>
    <row r="954" spans="21:21" ht="15.75" customHeight="1" x14ac:dyDescent="0.25">
      <c r="U954" s="12"/>
    </row>
    <row r="955" spans="21:21" ht="15.75" customHeight="1" x14ac:dyDescent="0.25">
      <c r="U955" s="12"/>
    </row>
    <row r="956" spans="21:21" ht="15.75" customHeight="1" x14ac:dyDescent="0.25">
      <c r="U956" s="12"/>
    </row>
    <row r="957" spans="21:21" ht="15.75" customHeight="1" x14ac:dyDescent="0.25">
      <c r="U957" s="12"/>
    </row>
    <row r="958" spans="21:21" ht="15.75" customHeight="1" x14ac:dyDescent="0.25">
      <c r="U958" s="12"/>
    </row>
    <row r="959" spans="21:21" ht="15.75" customHeight="1" x14ac:dyDescent="0.25">
      <c r="U959" s="12"/>
    </row>
    <row r="960" spans="21:21" ht="15.75" customHeight="1" x14ac:dyDescent="0.25">
      <c r="U960" s="12"/>
    </row>
    <row r="961" spans="21:21" ht="15.75" customHeight="1" x14ac:dyDescent="0.25">
      <c r="U961" s="12"/>
    </row>
    <row r="962" spans="21:21" ht="15.75" customHeight="1" x14ac:dyDescent="0.25">
      <c r="U962" s="12"/>
    </row>
    <row r="963" spans="21:21" ht="15.75" customHeight="1" x14ac:dyDescent="0.25">
      <c r="U963" s="12"/>
    </row>
    <row r="964" spans="21:21" ht="15.75" customHeight="1" x14ac:dyDescent="0.25">
      <c r="U964" s="12"/>
    </row>
    <row r="965" spans="21:21" ht="15.75" customHeight="1" x14ac:dyDescent="0.25">
      <c r="U965" s="12"/>
    </row>
    <row r="966" spans="21:21" ht="15.75" customHeight="1" x14ac:dyDescent="0.25">
      <c r="U966" s="12"/>
    </row>
    <row r="967" spans="21:21" ht="15.75" customHeight="1" x14ac:dyDescent="0.25">
      <c r="U967" s="12"/>
    </row>
    <row r="968" spans="21:21" ht="15.75" customHeight="1" x14ac:dyDescent="0.25">
      <c r="U968" s="12"/>
    </row>
    <row r="969" spans="21:21" ht="15.75" customHeight="1" x14ac:dyDescent="0.25">
      <c r="U969" s="12"/>
    </row>
    <row r="970" spans="21:21" ht="15.75" customHeight="1" x14ac:dyDescent="0.25">
      <c r="U970" s="12"/>
    </row>
    <row r="971" spans="21:21" ht="15.75" customHeight="1" x14ac:dyDescent="0.25">
      <c r="U971" s="12"/>
    </row>
    <row r="972" spans="21:21" ht="15.75" customHeight="1" x14ac:dyDescent="0.25">
      <c r="U972" s="12"/>
    </row>
    <row r="973" spans="21:21" ht="15.75" customHeight="1" x14ac:dyDescent="0.25">
      <c r="U973" s="12"/>
    </row>
    <row r="974" spans="21:21" ht="15.75" customHeight="1" x14ac:dyDescent="0.25">
      <c r="U974" s="12"/>
    </row>
    <row r="975" spans="21:21" ht="15.75" customHeight="1" x14ac:dyDescent="0.25">
      <c r="U975" s="12"/>
    </row>
    <row r="976" spans="21:21" ht="15.75" customHeight="1" x14ac:dyDescent="0.25">
      <c r="U976" s="12"/>
    </row>
    <row r="977" spans="21:21" ht="15.75" customHeight="1" x14ac:dyDescent="0.25">
      <c r="U977" s="12"/>
    </row>
    <row r="978" spans="21:21" ht="15.75" customHeight="1" x14ac:dyDescent="0.25">
      <c r="U978" s="12"/>
    </row>
    <row r="979" spans="21:21" ht="15.75" customHeight="1" x14ac:dyDescent="0.25">
      <c r="U979" s="12"/>
    </row>
    <row r="980" spans="21:21" ht="15.75" customHeight="1" x14ac:dyDescent="0.25">
      <c r="U980" s="12"/>
    </row>
    <row r="981" spans="21:21" ht="15.75" customHeight="1" x14ac:dyDescent="0.25">
      <c r="U981" s="12"/>
    </row>
    <row r="982" spans="21:21" ht="15.75" customHeight="1" x14ac:dyDescent="0.25">
      <c r="U982" s="12"/>
    </row>
    <row r="983" spans="21:21" ht="15.75" customHeight="1" x14ac:dyDescent="0.25">
      <c r="U983" s="12"/>
    </row>
    <row r="984" spans="21:21" ht="15.75" customHeight="1" x14ac:dyDescent="0.25">
      <c r="U984" s="12"/>
    </row>
    <row r="985" spans="21:21" ht="15.75" customHeight="1" x14ac:dyDescent="0.25">
      <c r="U985" s="12"/>
    </row>
    <row r="986" spans="21:21" ht="15.75" customHeight="1" x14ac:dyDescent="0.25">
      <c r="U986" s="12"/>
    </row>
    <row r="987" spans="21:21" ht="15.75" customHeight="1" x14ac:dyDescent="0.25">
      <c r="U987" s="12"/>
    </row>
    <row r="988" spans="21:21" ht="15.75" customHeight="1" x14ac:dyDescent="0.25">
      <c r="U988" s="12"/>
    </row>
    <row r="989" spans="21:21" ht="15.75" customHeight="1" x14ac:dyDescent="0.25">
      <c r="U989" s="12"/>
    </row>
    <row r="990" spans="21:21" ht="15.75" customHeight="1" x14ac:dyDescent="0.25">
      <c r="U990" s="12"/>
    </row>
    <row r="991" spans="21:21" ht="15.75" customHeight="1" x14ac:dyDescent="0.25">
      <c r="U991" s="12"/>
    </row>
    <row r="992" spans="21:21" ht="15.75" customHeight="1" x14ac:dyDescent="0.25">
      <c r="U992" s="12"/>
    </row>
    <row r="993" spans="21:21" ht="15.75" customHeight="1" x14ac:dyDescent="0.25">
      <c r="U993" s="12"/>
    </row>
    <row r="994" spans="21:21" ht="15.75" customHeight="1" x14ac:dyDescent="0.25">
      <c r="U994" s="12"/>
    </row>
    <row r="995" spans="21:21" ht="15.75" customHeight="1" x14ac:dyDescent="0.25">
      <c r="U995" s="12"/>
    </row>
  </sheetData>
  <mergeCells count="39">
    <mergeCell ref="W35:AA35"/>
    <mergeCell ref="W36:AA36"/>
    <mergeCell ref="W37:AA37"/>
    <mergeCell ref="A14:AB14"/>
    <mergeCell ref="A25:AB25"/>
    <mergeCell ref="A31:C31"/>
    <mergeCell ref="E33:P33"/>
    <mergeCell ref="Q33:U33"/>
    <mergeCell ref="W33:AA33"/>
    <mergeCell ref="R35:T35"/>
    <mergeCell ref="Q36:U36"/>
    <mergeCell ref="Q37:U37"/>
    <mergeCell ref="E37:P37"/>
    <mergeCell ref="E36:P36"/>
    <mergeCell ref="E35:P35"/>
    <mergeCell ref="A11:AB11"/>
    <mergeCell ref="A8:A9"/>
    <mergeCell ref="B8:B9"/>
    <mergeCell ref="C8:C9"/>
    <mergeCell ref="D8:O8"/>
    <mergeCell ref="P8:W8"/>
    <mergeCell ref="X8:AB8"/>
    <mergeCell ref="P9:Q9"/>
    <mergeCell ref="R9:S9"/>
    <mergeCell ref="T9:U9"/>
    <mergeCell ref="V9:W9"/>
    <mergeCell ref="X9:X10"/>
    <mergeCell ref="Z9:Z10"/>
    <mergeCell ref="AA9:AA10"/>
    <mergeCell ref="AB9:AB10"/>
    <mergeCell ref="A10:O10"/>
    <mergeCell ref="AC9:AC10"/>
    <mergeCell ref="A1:AB1"/>
    <mergeCell ref="A3:AB3"/>
    <mergeCell ref="A4:AB4"/>
    <mergeCell ref="A5:B5"/>
    <mergeCell ref="C6:P6"/>
    <mergeCell ref="C5:P5"/>
    <mergeCell ref="Y9:Y10"/>
  </mergeCells>
  <phoneticPr fontId="17" type="noConversion"/>
  <pageMargins left="0.625" right="0.23622047244094491" top="0.59375" bottom="3.937007874015748E-2" header="0" footer="0"/>
  <pageSetup scale="37" fitToHeight="2"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928F-3B0D-472B-B461-0252BFB240EC}">
  <sheetPr>
    <tabColor rgb="FFFF0000"/>
  </sheetPr>
  <dimension ref="B1:D17"/>
  <sheetViews>
    <sheetView workbookViewId="0">
      <pane ySplit="5" topLeftCell="A7" activePane="bottomLeft" state="frozen"/>
      <selection pane="bottomLeft" activeCell="B9" sqref="B9"/>
    </sheetView>
  </sheetViews>
  <sheetFormatPr baseColWidth="10" defaultRowHeight="15" x14ac:dyDescent="0.25"/>
  <cols>
    <col min="1" max="1" width="4" style="70" customWidth="1"/>
    <col min="2" max="2" width="37.140625" style="67" customWidth="1"/>
    <col min="3" max="3" width="49.140625" style="68" customWidth="1"/>
    <col min="4" max="4" width="41.42578125" style="69" customWidth="1"/>
    <col min="5" max="5" width="45.85546875" style="70" customWidth="1"/>
    <col min="6" max="16384" width="11.42578125" style="70"/>
  </cols>
  <sheetData>
    <row r="1" spans="2:4" ht="6" customHeight="1" x14ac:dyDescent="0.25"/>
    <row r="2" spans="2:4" ht="24" customHeight="1" x14ac:dyDescent="0.25">
      <c r="B2" s="118" t="s">
        <v>102</v>
      </c>
      <c r="C2" s="119"/>
      <c r="D2" s="119"/>
    </row>
    <row r="3" spans="2:4" ht="24" customHeight="1" x14ac:dyDescent="0.25">
      <c r="B3" s="120" t="s">
        <v>103</v>
      </c>
      <c r="C3" s="120"/>
      <c r="D3" s="120"/>
    </row>
    <row r="4" spans="2:4" ht="5.25" customHeight="1" thickBot="1" x14ac:dyDescent="0.3"/>
    <row r="5" spans="2:4" s="74" customFormat="1" ht="22.5" customHeight="1" thickBot="1" x14ac:dyDescent="0.3">
      <c r="B5" s="71" t="s">
        <v>104</v>
      </c>
      <c r="C5" s="72" t="s">
        <v>105</v>
      </c>
      <c r="D5" s="73" t="s">
        <v>106</v>
      </c>
    </row>
    <row r="6" spans="2:4" ht="45" x14ac:dyDescent="0.25">
      <c r="B6" s="75" t="s">
        <v>5</v>
      </c>
      <c r="C6" s="76" t="s">
        <v>107</v>
      </c>
      <c r="D6" s="77" t="s">
        <v>108</v>
      </c>
    </row>
    <row r="7" spans="2:4" ht="60" x14ac:dyDescent="0.25">
      <c r="B7" s="78" t="s">
        <v>6</v>
      </c>
      <c r="C7" s="79" t="s">
        <v>109</v>
      </c>
      <c r="D7" s="80" t="s">
        <v>108</v>
      </c>
    </row>
    <row r="8" spans="2:4" ht="45" x14ac:dyDescent="0.25">
      <c r="B8" s="78" t="s">
        <v>7</v>
      </c>
      <c r="C8" s="79" t="s">
        <v>110</v>
      </c>
      <c r="D8" s="80" t="s">
        <v>108</v>
      </c>
    </row>
    <row r="9" spans="2:4" ht="45" x14ac:dyDescent="0.25">
      <c r="B9" s="78" t="s">
        <v>8</v>
      </c>
      <c r="C9" s="79" t="s">
        <v>111</v>
      </c>
      <c r="D9" s="80" t="s">
        <v>108</v>
      </c>
    </row>
    <row r="10" spans="2:4" ht="30" x14ac:dyDescent="0.25">
      <c r="B10" s="78" t="s">
        <v>9</v>
      </c>
      <c r="C10" s="79" t="s">
        <v>112</v>
      </c>
      <c r="D10" s="81" t="s">
        <v>113</v>
      </c>
    </row>
    <row r="11" spans="2:4" ht="25.5" x14ac:dyDescent="0.25">
      <c r="B11" s="82" t="s">
        <v>28</v>
      </c>
      <c r="C11" s="79" t="s">
        <v>114</v>
      </c>
      <c r="D11" s="83" t="s">
        <v>115</v>
      </c>
    </row>
    <row r="12" spans="2:4" ht="38.25" x14ac:dyDescent="0.25">
      <c r="B12" s="82" t="s">
        <v>29</v>
      </c>
      <c r="C12" s="79" t="s">
        <v>116</v>
      </c>
      <c r="D12" s="84" t="s">
        <v>117</v>
      </c>
    </row>
    <row r="13" spans="2:4" ht="25.5" x14ac:dyDescent="0.25">
      <c r="B13" s="78" t="s">
        <v>27</v>
      </c>
      <c r="C13" s="79" t="s">
        <v>118</v>
      </c>
      <c r="D13" s="83" t="s">
        <v>115</v>
      </c>
    </row>
    <row r="14" spans="2:4" ht="38.25" x14ac:dyDescent="0.25">
      <c r="B14" s="78" t="s">
        <v>98</v>
      </c>
      <c r="C14" s="79" t="s">
        <v>119</v>
      </c>
      <c r="D14" s="83" t="s">
        <v>120</v>
      </c>
    </row>
    <row r="15" spans="2:4" ht="30" x14ac:dyDescent="0.25">
      <c r="B15" s="78" t="s">
        <v>99</v>
      </c>
      <c r="C15" s="79" t="s">
        <v>121</v>
      </c>
      <c r="D15" s="85" t="s">
        <v>122</v>
      </c>
    </row>
    <row r="16" spans="2:4" ht="25.5" x14ac:dyDescent="0.25">
      <c r="B16" s="78" t="s">
        <v>100</v>
      </c>
      <c r="C16" s="79" t="s">
        <v>123</v>
      </c>
      <c r="D16" s="85" t="s">
        <v>124</v>
      </c>
    </row>
    <row r="17" spans="2:4" ht="23.25" customHeight="1" thickBot="1" x14ac:dyDescent="0.3">
      <c r="B17" s="86" t="s">
        <v>101</v>
      </c>
      <c r="C17" s="87" t="s">
        <v>125</v>
      </c>
      <c r="D17" s="88" t="s">
        <v>124</v>
      </c>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POA 2026</vt:lpstr>
      <vt:lpstr>INSTRUCTIVO</vt:lpstr>
      <vt:lpstr>'FORMATO POA 2026'!Área_de_impresión</vt:lpstr>
      <vt:lpstr>'FORMATO POA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Carrillo</dc:creator>
  <cp:lastModifiedBy>PLANEACION4</cp:lastModifiedBy>
  <cp:lastPrinted>2026-05-18T15:58:16Z</cp:lastPrinted>
  <dcterms:created xsi:type="dcterms:W3CDTF">2019-11-05T19:27:23Z</dcterms:created>
  <dcterms:modified xsi:type="dcterms:W3CDTF">2026-09-11T16:09:33Z</dcterms:modified>
</cp:coreProperties>
</file>